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за 4 квартал 2017" sheetId="1" r:id="rId1"/>
    <sheet name="Лист2" sheetId="2" r:id="rId2"/>
  </sheets>
  <definedNames>
    <definedName name="_xlnm._FilterDatabase" localSheetId="0" hidden="1">'за 4 квартал 2017'!$A$7:$I$7</definedName>
    <definedName name="_xlnm._FilterDatabase" localSheetId="1" hidden="1">'Лист2'!$Q$4</definedName>
  </definedNames>
  <calcPr fullCalcOnLoad="1" refMode="R1C1"/>
</workbook>
</file>

<file path=xl/sharedStrings.xml><?xml version="1.0" encoding="utf-8"?>
<sst xmlns="http://schemas.openxmlformats.org/spreadsheetml/2006/main" count="2299" uniqueCount="692">
  <si>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</si>
  <si>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</si>
  <si>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</si>
  <si>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</si>
  <si>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</si>
  <si>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</si>
  <si>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</si>
  <si>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</si>
  <si>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</si>
  <si>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</si>
  <si>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</si>
  <si>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</si>
  <si>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, МВт</t>
    </r>
  </si>
  <si>
    <t>А</t>
  </si>
  <si>
    <t>22\П\Съезд 35/10кВ</t>
  </si>
  <si>
    <t>АО Дагестанская сетевая компания</t>
  </si>
  <si>
    <t>Республика Дагестан</t>
  </si>
  <si>
    <t>п.Кочубей, , Ногайский р-он.</t>
  </si>
  <si>
    <t>35/10</t>
  </si>
  <si>
    <t>3я Ферма 35/10кВ</t>
  </si>
  <si>
    <t xml:space="preserve">Ногайский р-он, земли Кулинского р-она, </t>
  </si>
  <si>
    <t>Агвали-35/10</t>
  </si>
  <si>
    <t>Цумадинский р-н, с.Агвали</t>
  </si>
  <si>
    <t>Аграханская-35/6</t>
  </si>
  <si>
    <t>к.Аграханская</t>
  </si>
  <si>
    <t>35/6</t>
  </si>
  <si>
    <t>Акбулатюрт  35/10</t>
  </si>
  <si>
    <t>Хасавюртовский р-он, с.Акбулатюрт</t>
  </si>
  <si>
    <t>Аксай 35/10кВ</t>
  </si>
  <si>
    <t>Хасавюртовский р-он, с.Аксай</t>
  </si>
  <si>
    <t>Акташ 110/35/10</t>
  </si>
  <si>
    <t xml:space="preserve"> Хасавюртовский р-он, с.Могилевское</t>
  </si>
  <si>
    <t>110/35/10</t>
  </si>
  <si>
    <t>Акуша-110/35/10</t>
  </si>
  <si>
    <t>Акушинский р-н, с.Акуша</t>
  </si>
  <si>
    <t>Александрия 110/35/10 кВ</t>
  </si>
  <si>
    <t>с.Александрия, Кизлярский р-он.</t>
  </si>
  <si>
    <t>Аликазган  35/10кВ</t>
  </si>
  <si>
    <t>Бабаюртовский р-он, с.ст.Тамазатюбе (6-7км)</t>
  </si>
  <si>
    <t>Алмало-35/10/6</t>
  </si>
  <si>
    <t>с.Учкент</t>
  </si>
  <si>
    <t>Анди-35/10</t>
  </si>
  <si>
    <t>Ботлихский р-н, с.Анди</t>
  </si>
  <si>
    <t>Андрейаул 35/10 (Эндирей)</t>
  </si>
  <si>
    <t>Хасавюртовский р-он, с.Эндирей</t>
  </si>
  <si>
    <t>Анцух-110/35/10</t>
  </si>
  <si>
    <t>Тляратинский р-н, с.Анцух</t>
  </si>
  <si>
    <t>Араблинка 110/10кВ</t>
  </si>
  <si>
    <t>Дербентский р-он, с.Араблинка</t>
  </si>
  <si>
    <t>110/10</t>
  </si>
  <si>
    <t>Аргвани-110/10</t>
  </si>
  <si>
    <t>Гумбетовский р-н, с.Агвани</t>
  </si>
  <si>
    <t>Арсланбек 110/10кВ</t>
  </si>
  <si>
    <t>п.Имунный, Ногайский р-н</t>
  </si>
  <si>
    <t>Ахты 110/35/10кВ</t>
  </si>
  <si>
    <t>Ахтынский р-он, с.Ахты</t>
  </si>
  <si>
    <t>Бабаюрт110/35/10</t>
  </si>
  <si>
    <t>Бабаюртовский р-он, с. Бабаюрт.</t>
  </si>
  <si>
    <t>Бажиган 35/6 кВ</t>
  </si>
  <si>
    <t>Ногайский р-он, земли Буйнакского р-она, 1-я ферма</t>
  </si>
  <si>
    <t>Б-Арешевка 35/10 кВ</t>
  </si>
  <si>
    <t>п. Большая Арешовка, Кизлярский р-он</t>
  </si>
  <si>
    <t>Бежта-35/10</t>
  </si>
  <si>
    <t>Цунтинский р-н, с.Бежта</t>
  </si>
  <si>
    <t>Ботлих-110/35/10</t>
  </si>
  <si>
    <t>Ботлихский р-н, с.Ботлих</t>
  </si>
  <si>
    <t>Брянск 35/10 кВ</t>
  </si>
  <si>
    <t>п.Брянск, Кизлярский р-он</t>
  </si>
  <si>
    <t>Буйнакск-1-110/35/6</t>
  </si>
  <si>
    <t>г.Буйнакск БРЭС ул.Промышленна 1</t>
  </si>
  <si>
    <t>110/35/6</t>
  </si>
  <si>
    <t>Буйнакск-2-110/35/6</t>
  </si>
  <si>
    <t>г.Буйнакск, рядом с воинской частью</t>
  </si>
  <si>
    <t>Вачи-35/10</t>
  </si>
  <si>
    <t>Кулинский р-н, с.Вачи</t>
  </si>
  <si>
    <t>Восточная-110/10</t>
  </si>
  <si>
    <t>г.Махачкала, возле "Адаминтернейшнл"</t>
  </si>
  <si>
    <t>Геджух 110/10кВ</t>
  </si>
  <si>
    <t>Дербентский р-он, с.Геджух</t>
  </si>
  <si>
    <t>Гергебиль-110/35/10</t>
  </si>
  <si>
    <t>Гергебильский р-н, с.Курми</t>
  </si>
  <si>
    <t>Гертма 35/10</t>
  </si>
  <si>
    <t>Казбековский р-он, с.Гуни</t>
  </si>
  <si>
    <t>Гидатль-110/10</t>
  </si>
  <si>
    <t>Шамильский р-н, с.Гидатль</t>
  </si>
  <si>
    <t>ГКЗ-35/10</t>
  </si>
  <si>
    <t>Гергебильский р-н, с.Гергебиль</t>
  </si>
  <si>
    <t>ГПП 110/6</t>
  </si>
  <si>
    <t xml:space="preserve">г.Махачкала, ул.Махмуда 1 А </t>
  </si>
  <si>
    <t>110/6</t>
  </si>
  <si>
    <t>Граничная 35/10кВ</t>
  </si>
  <si>
    <t>Земли Ногайского р-она, участок Граничный</t>
  </si>
  <si>
    <t>Грузинская 35/10 кВ</t>
  </si>
  <si>
    <t>Ногайский р-он, Теонетский центр</t>
  </si>
  <si>
    <t>Гулькутан 35/10кВ</t>
  </si>
  <si>
    <t>Кизилюртовский р-он  с. Гулькутан.</t>
  </si>
  <si>
    <t>Гуниб-110/35/10</t>
  </si>
  <si>
    <t>Гунибский р-н, с.Гуниб</t>
  </si>
  <si>
    <t>Гурбуки-35/10</t>
  </si>
  <si>
    <t>с.Гурбуки</t>
  </si>
  <si>
    <t>Дагестан  35/10кВ</t>
  </si>
  <si>
    <t>Хасавюртовский р-он, с.Бамматюрт</t>
  </si>
  <si>
    <t>Дженгутай-35/10</t>
  </si>
  <si>
    <t>с.Дженгутай</t>
  </si>
  <si>
    <t>Джигильта 110/10кВ</t>
  </si>
  <si>
    <t>Ст. Белое озеро, 10-ый разъезд СК ж. дороги, Республика Калмыкия.</t>
  </si>
  <si>
    <t>Джимикент-35/10</t>
  </si>
  <si>
    <t>Дербентский р-он, с.Джимикент</t>
  </si>
  <si>
    <t>Д-Западная 110/6кВ</t>
  </si>
  <si>
    <t>г.Дербент, ул. Энергетика</t>
  </si>
  <si>
    <t>Димитрова  35/10</t>
  </si>
  <si>
    <t>Наволакский р-он, с.Новомехельта</t>
  </si>
  <si>
    <t>Дружба 35/10</t>
  </si>
  <si>
    <t>Хасавюртовский р-он, с.Новосельское</t>
  </si>
  <si>
    <t>Д-Северная 110/6кв</t>
  </si>
  <si>
    <t>г.Дербент, ул.Гагарина 18 А</t>
  </si>
  <si>
    <t>Дубки 35/6</t>
  </si>
  <si>
    <t>Казбековский р-он, с.Дубки</t>
  </si>
  <si>
    <t>Дурмаз-35/10</t>
  </si>
  <si>
    <t>Гунибский р-он, к-з "Омара Чохского" кутан Дурмаз</t>
  </si>
  <si>
    <t>Дылым 110/35/10</t>
  </si>
  <si>
    <t>Казбековский р-н, с.Дылым</t>
  </si>
  <si>
    <t>Ерси-35/10</t>
  </si>
  <si>
    <t>Хучнинский р-он, с.Ерси</t>
  </si>
  <si>
    <t>Заиб-110/10</t>
  </si>
  <si>
    <t>Хунзахский р-н, с.Заиб</t>
  </si>
  <si>
    <t>Заречная 110/10кВ</t>
  </si>
  <si>
    <t>Докузпаринский р-он, с.Гарах</t>
  </si>
  <si>
    <t>Заря-35/10</t>
  </si>
  <si>
    <t>Зрых-35/10</t>
  </si>
  <si>
    <t>Ахтынский р-он, с.Зрых</t>
  </si>
  <si>
    <t>ЗТМ 110/6</t>
  </si>
  <si>
    <t>г.Каспийск з\д "Точная механика"</t>
  </si>
  <si>
    <t>Зуберха-35/10</t>
  </si>
  <si>
    <t>Гергебильский р-н, гора Зуберха,телевышка</t>
  </si>
  <si>
    <t>ЗФС 110/35/6кВ</t>
  </si>
  <si>
    <t>г.Кизилюрт, улица Шамиля,40</t>
  </si>
  <si>
    <t>Игали-35/10</t>
  </si>
  <si>
    <t>Гумбетовский р-н, с. Игали</t>
  </si>
  <si>
    <t>Изберг-Сев-110/35/10</t>
  </si>
  <si>
    <t>г. Избербаш</t>
  </si>
  <si>
    <t>Изберг-Ю 110/6</t>
  </si>
  <si>
    <t>Казанище-35/10</t>
  </si>
  <si>
    <t>с.Параул</t>
  </si>
  <si>
    <t>Казиюрт 35/10 кВ</t>
  </si>
  <si>
    <t>Хасавюртовский р-он, с.Хамзаюрт</t>
  </si>
  <si>
    <t>Кайтаг-110/35/10</t>
  </si>
  <si>
    <t>Кайтагский р-он, с.Маджалис</t>
  </si>
  <si>
    <t>Калиновка 110/10 кВ</t>
  </si>
  <si>
    <t>с. Калиновка, Ногайский р-он.</t>
  </si>
  <si>
    <t>Капир-110/10</t>
  </si>
  <si>
    <t>Курахский р-он, с.Капир</t>
  </si>
  <si>
    <t>Капкаякент-35/10</t>
  </si>
  <si>
    <t>Каякентский р-он, с.Капкаякент</t>
  </si>
  <si>
    <t>Карабудахкент-35/10</t>
  </si>
  <si>
    <t>с.Карабудахкент</t>
  </si>
  <si>
    <t>Карагас 35/10 кВ</t>
  </si>
  <si>
    <t>п.Карагас, Ногайский район</t>
  </si>
  <si>
    <t>Карадах-110/10/6</t>
  </si>
  <si>
    <t>Гунибский р-н, с.Карадах</t>
  </si>
  <si>
    <t>Карата-35/10</t>
  </si>
  <si>
    <t>Ахвахский р-н, с.Карата</t>
  </si>
  <si>
    <t>Караузек 35/10</t>
  </si>
  <si>
    <t>Бабаюртовский р-он, с.Качалай</t>
  </si>
  <si>
    <t>Касумкент 110/35/10кВ</t>
  </si>
  <si>
    <t>Сулейман-Стальский р-он, с.Касумкент</t>
  </si>
  <si>
    <t>Каякент  110/10кВ</t>
  </si>
  <si>
    <t>Каякентский р-он, с.Ново-Каякент ул.Ю.Акаева</t>
  </si>
  <si>
    <t>КГС-110/10</t>
  </si>
  <si>
    <t xml:space="preserve"> г.Кизилюрт Дагестанская Газокомпрессорная станция </t>
  </si>
  <si>
    <t>Кидеро-35/10</t>
  </si>
  <si>
    <t>Цунтиский р-н, с.Кидеро</t>
  </si>
  <si>
    <t>Кизилюртовская 110/10 (ГЩЗ)</t>
  </si>
  <si>
    <t>Кизилюртовский р-он, с.Зубутли-Миатлы</t>
  </si>
  <si>
    <t>Кизляр-1 110/35/10 кВ</t>
  </si>
  <si>
    <t>г.Кизляр, р-н дачного общества "Дружба"</t>
  </si>
  <si>
    <t>Кизляр-2 110/35/10 кВ</t>
  </si>
  <si>
    <t>г.Кизляр, р-н объездной дороги Махачкала -Кизляр-Крайновка</t>
  </si>
  <si>
    <t>Кировская-35/10</t>
  </si>
  <si>
    <t>Сулейман-Стальский р-он, с.Ашага-Сталь</t>
  </si>
  <si>
    <t>Коминтерн 110/10кВ</t>
  </si>
  <si>
    <t>27 км. Автодороги Кочубей-Ю. Сухокумск, Ногайский р-он.</t>
  </si>
  <si>
    <t>Компас-110/10</t>
  </si>
  <si>
    <t>г.Махачкала, пос.Сепараторов з\д "Радиотоваров"</t>
  </si>
  <si>
    <t>Конс. Завод  35/10кВ</t>
  </si>
  <si>
    <t>г.Хасавюрт (Восточный район)</t>
  </si>
  <si>
    <t>Кормоцех 35/10 кВ</t>
  </si>
  <si>
    <t>Ст.14-ый Разъезд, Тарумовский р-он</t>
  </si>
  <si>
    <t>Костек 35/10кВ</t>
  </si>
  <si>
    <t>Хасавюртовский р-он, с.Новый Костек</t>
  </si>
  <si>
    <t>Кочубей 110/35/10 кВ</t>
  </si>
  <si>
    <t>Тарумовский р-н, п.Кочубей</t>
  </si>
  <si>
    <t>КПФ 35/10</t>
  </si>
  <si>
    <t>между Шамхалом и Махачкалой, п.Красноармейское</t>
  </si>
  <si>
    <t>Кр. Партизан 35/10кВ</t>
  </si>
  <si>
    <t>Ставропольский край, Нефтекумский р-он, пос.Бакресс</t>
  </si>
  <si>
    <t>Крайновка 35/10кВ</t>
  </si>
  <si>
    <t>с. Крайновка, Кизлярский р-он.</t>
  </si>
  <si>
    <t>Кубачи-35/10</t>
  </si>
  <si>
    <t>Дахадаевский р-он, с.Кубачи</t>
  </si>
  <si>
    <t>Кумли 35/10 кВ</t>
  </si>
  <si>
    <t>п.Кумли, Ногайский район</t>
  </si>
  <si>
    <t>Кумух-35/10</t>
  </si>
  <si>
    <t>Лакский р-н, с.Кумух</t>
  </si>
  <si>
    <t>Кунбатар 35/10кВ</t>
  </si>
  <si>
    <t>п. Кумбатар, Ногайский р-н</t>
  </si>
  <si>
    <t>Курах-110/35/10</t>
  </si>
  <si>
    <t>Курахский р-он, с.Курах</t>
  </si>
  <si>
    <t>Куруш 110/10</t>
  </si>
  <si>
    <t>Хасавюртовский р-он, с.Куруш</t>
  </si>
  <si>
    <t>Леваши-110/10</t>
  </si>
  <si>
    <t>Левашинский р-н, с.Леваши</t>
  </si>
  <si>
    <t>Ленинкент 35/6</t>
  </si>
  <si>
    <t>пос.Ленинкент</t>
  </si>
  <si>
    <t>Лучек-35/10</t>
  </si>
  <si>
    <t>Рутульский р-он, с.Амсар</t>
  </si>
  <si>
    <t>Львовская 110/35/10</t>
  </si>
  <si>
    <t>Бабаюртовский р-он, с.Львовская-1</t>
  </si>
  <si>
    <t>Магарамкент  110/10кВ</t>
  </si>
  <si>
    <t>Магарамкентский р-он, с.Магарамкент</t>
  </si>
  <si>
    <t>Маджалис-35/10</t>
  </si>
  <si>
    <t>Мамедкала 110/35/10кВ</t>
  </si>
  <si>
    <t>пос.Мамедкала ул.Гагарина</t>
  </si>
  <si>
    <t>Махачкала-110 110/35/10</t>
  </si>
  <si>
    <t>г.Махачкала, ул.Дежнева, 33</t>
  </si>
  <si>
    <t>Мехельта-35/10</t>
  </si>
  <si>
    <t>Гумбетовский р-н, с.Тлярата</t>
  </si>
  <si>
    <t>Миарсо 35/10</t>
  </si>
  <si>
    <t>Миатлы 110/6кВ</t>
  </si>
  <si>
    <t>Кизилюртовский р-он, с.ст.Миатлы (3км)</t>
  </si>
  <si>
    <t>Михеевка 35/10кВ</t>
  </si>
  <si>
    <t>с.Михеевка, Кизлярский р-он.</t>
  </si>
  <si>
    <t xml:space="preserve">Морская-110/10 </t>
  </si>
  <si>
    <t>Магарамкенский р-он, с.Ходжа-Казмаляр</t>
  </si>
  <si>
    <t>Мулебки-35/10</t>
  </si>
  <si>
    <t>с.Мулебки</t>
  </si>
  <si>
    <t>Н-Чиркей-110/10</t>
  </si>
  <si>
    <t>пос.Новый Чиркей</t>
  </si>
  <si>
    <t>Набережная-35/10</t>
  </si>
  <si>
    <t>Насосная 1" 35,/10</t>
  </si>
  <si>
    <t>трасса Ростов-Баку 15км</t>
  </si>
  <si>
    <t>Насосная 2"</t>
  </si>
  <si>
    <t>станция Манаскент</t>
  </si>
  <si>
    <t>Наци-35/10</t>
  </si>
  <si>
    <t>Акушинский р-н, с.Наци</t>
  </si>
  <si>
    <t>Некрасовка 35/10кВ</t>
  </si>
  <si>
    <t>с.Некрасовка, Кизлярский район</t>
  </si>
  <si>
    <t>Нечаевка 35/10кВ</t>
  </si>
  <si>
    <t>Кизилюртовский р-он  с. Нечаевка.</t>
  </si>
  <si>
    <t>НИИСХа 35/6</t>
  </si>
  <si>
    <t>Дачный пос.НИИСХА</t>
  </si>
  <si>
    <t>Новая Коса-35/10кВ</t>
  </si>
  <si>
    <t>г.Махачкала, ул.Ирчи Казака, 16</t>
  </si>
  <si>
    <t>Новая-110/35/6</t>
  </si>
  <si>
    <t>Бабаюртовский р-он, с.Новая Коса</t>
  </si>
  <si>
    <t>Новокули 35/10</t>
  </si>
  <si>
    <t>Новолакский р-он, с.Новокули</t>
  </si>
  <si>
    <t>Ногайская 35/10кВ</t>
  </si>
  <si>
    <t>Ногайский р-он, земли Левашинского р-она, к-з Победа</t>
  </si>
  <si>
    <t>Огни 110/6кВ</t>
  </si>
  <si>
    <t>г.Дагестанские Огни ул.Астерова 12</t>
  </si>
  <si>
    <t>Огузер 35/10 кВ</t>
  </si>
  <si>
    <t>с.Огузер, Кизлярский р-он</t>
  </si>
  <si>
    <t>Октябрьская 35/10 кВ</t>
  </si>
  <si>
    <t>п. Речной, Кизлярский р-он</t>
  </si>
  <si>
    <t>Очистные сооружения-110/6</t>
  </si>
  <si>
    <t>г.Каспийск, ул.Кирова,60-А</t>
  </si>
  <si>
    <t>Параул-35/10</t>
  </si>
  <si>
    <t>Первомайская-35/10</t>
  </si>
  <si>
    <t>Каякентский р-он, с.Первомайское</t>
  </si>
  <si>
    <t>Пионер-35/0,4</t>
  </si>
  <si>
    <t>пос.Белиджи</t>
  </si>
  <si>
    <t>Привольная 35/10 кВ</t>
  </si>
  <si>
    <t>с. Привольное, Тарумовский р-он.</t>
  </si>
  <si>
    <t>Приморская-110/10/6</t>
  </si>
  <si>
    <t>г.Махачкала, пос.Редукторный</t>
  </si>
  <si>
    <t>Приозерная-110/35/6</t>
  </si>
  <si>
    <t>г.Махачкала, пос.Степной</t>
  </si>
  <si>
    <t>Прогресс-35/10</t>
  </si>
  <si>
    <t>Радиоцентр-35/10</t>
  </si>
  <si>
    <t>Рассвет 110/35/6</t>
  </si>
  <si>
    <t>с.Ачису</t>
  </si>
  <si>
    <t>Родниковая-110/10</t>
  </si>
  <si>
    <t>Кайтагский р-он, с.Родниковая</t>
  </si>
  <si>
    <t>Рутул-35/10</t>
  </si>
  <si>
    <t>Рутульский р-он, с.Рутул</t>
  </si>
  <si>
    <t>С.Коса 35/10 кВ</t>
  </si>
  <si>
    <t>с.Суюткина Коса, Кизлярский район</t>
  </si>
  <si>
    <t>Сагри-35/10</t>
  </si>
  <si>
    <t>Гумбетовский р-н, с.Сагри</t>
  </si>
  <si>
    <t>Самур</t>
  </si>
  <si>
    <t xml:space="preserve">Сардаркент-35/10 </t>
  </si>
  <si>
    <t>Сулейман-Стальский р-он, с.Сардаркент</t>
  </si>
  <si>
    <t>Свердлова  35/10</t>
  </si>
  <si>
    <t>Бабаюртовский р-он кутан-Свердлово</t>
  </si>
  <si>
    <t>Сергокала-110/35/10</t>
  </si>
  <si>
    <t>с.Сергокала</t>
  </si>
  <si>
    <t>Серебряковка 35/10 кВ</t>
  </si>
  <si>
    <t>с.Старая Серебряковка, Кизлярский        р-он</t>
  </si>
  <si>
    <t>Сивух 35/10кВ</t>
  </si>
  <si>
    <t>Хасавюртовский р-он, с.Сивух</t>
  </si>
  <si>
    <t xml:space="preserve">Советская </t>
  </si>
  <si>
    <t>Сулейман-Стальский р-он, с.Советское</t>
  </si>
  <si>
    <t>Согратль 35/10</t>
  </si>
  <si>
    <t>Гунибский р-н, с.Согратль</t>
  </si>
  <si>
    <t>Согратль-35/10</t>
  </si>
  <si>
    <t>кутан №8 к-з Согратль</t>
  </si>
  <si>
    <t>Солнце 35/10</t>
  </si>
  <si>
    <t>г.Махачкала полигон института "Солнце"</t>
  </si>
  <si>
    <t>Солончак 35/6 кВ</t>
  </si>
  <si>
    <t>Стальск 35/10 кВ</t>
  </si>
  <si>
    <t>Кизилюртовский р-он  с. Стальск.</t>
  </si>
  <si>
    <t>Степная 35/10 кВ</t>
  </si>
  <si>
    <t>Земли Шамильского р-она, групповая Степная</t>
  </si>
  <si>
    <t>Сулак 110/10</t>
  </si>
  <si>
    <t>Кизилюртовский р-он, с.Гадари</t>
  </si>
  <si>
    <t>Сулак 35/10</t>
  </si>
  <si>
    <t>г.Махачкала, пос.Сулак</t>
  </si>
  <si>
    <t>Сулевкент 110/10</t>
  </si>
  <si>
    <t>Хасавюртовский р-он, с.Сулевкент</t>
  </si>
  <si>
    <t>Сыртыч-35/10</t>
  </si>
  <si>
    <t>Табасаранский р-он, с.Сыртыч</t>
  </si>
  <si>
    <t>Тагиркент 110/10кВ</t>
  </si>
  <si>
    <t>Магарамкентский р-он, с.Тагиркент</t>
  </si>
  <si>
    <t>Такалай-35/10</t>
  </si>
  <si>
    <t>пос.Такалай</t>
  </si>
  <si>
    <t>Таловка 110/10кВ</t>
  </si>
  <si>
    <t>с.Таловка, Тарумовский район</t>
  </si>
  <si>
    <t>Тамазатюбе 35/10</t>
  </si>
  <si>
    <t>Бабаюртовский р-он, с.Тамазатюбе</t>
  </si>
  <si>
    <t>Тарумовка 110/35/10 кВ</t>
  </si>
  <si>
    <t>с.Тарумовка, Тарумовский р-он ул. Горячеводская.</t>
  </si>
  <si>
    <t>Татаюрт 35/10</t>
  </si>
  <si>
    <t>Бабаюртовский р-он, с.Татаюрт</t>
  </si>
  <si>
    <t>Ташкапур-35/10</t>
  </si>
  <si>
    <t>Левашинский р-н, с.Ташкапур</t>
  </si>
  <si>
    <t>Тепличный комбинат-35/10</t>
  </si>
  <si>
    <t>пос.Тепличный комбинат</t>
  </si>
  <si>
    <t>Тлайлух-110/10</t>
  </si>
  <si>
    <t>Хунзахский р-н, с.Тлайлух</t>
  </si>
  <si>
    <t>Тлох-110/35/10</t>
  </si>
  <si>
    <t>Ботлихский р-н, с.Тлох</t>
  </si>
  <si>
    <t>Тлярата-35/10</t>
  </si>
  <si>
    <t>Тляратинский р-н, с.Тлярата</t>
  </si>
  <si>
    <t>Т-Мектеб 110/35/10 кВ</t>
  </si>
  <si>
    <t>Ногайский р-н, с.Терекли-Мектеб, ул.Шора-Батыра</t>
  </si>
  <si>
    <t>Тпиг-35/10</t>
  </si>
  <si>
    <t>Агульский р-он, с.Тпиг</t>
  </si>
  <si>
    <t>Туршунай 35/10</t>
  </si>
  <si>
    <t>Бабаюртовский р-он, с.Туршунай</t>
  </si>
  <si>
    <t>Унцукуль-35/10</t>
  </si>
  <si>
    <t>Унцукульский р-н, с.Унцукуль</t>
  </si>
  <si>
    <t>Уркарах_Старая-35/10</t>
  </si>
  <si>
    <t>Дахадаевский р-он, с.Уркарах</t>
  </si>
  <si>
    <t>Уркарах-Новая-35/10</t>
  </si>
  <si>
    <t>Уркута-35/10</t>
  </si>
  <si>
    <t>Усухчай 110/10кВ</t>
  </si>
  <si>
    <t>Докузпаринский р-он, с.Усухчай</t>
  </si>
  <si>
    <t>Утамыш-Новая-35/10</t>
  </si>
  <si>
    <t>Каякентский р-он, с.Утамыш</t>
  </si>
  <si>
    <t>Утамыш-Старая-35/10</t>
  </si>
  <si>
    <t>Халимбекаул-35/10</t>
  </si>
  <si>
    <t>пос.Халимбекаул</t>
  </si>
  <si>
    <t>Хамаматюрт 35/10</t>
  </si>
  <si>
    <t>Бабаюртовский р-он, с.Хамаматюрт</t>
  </si>
  <si>
    <t>Хив-35/10</t>
  </si>
  <si>
    <t>Хивский р-он, с.Хив</t>
  </si>
  <si>
    <t>Хунзах-110/10</t>
  </si>
  <si>
    <t>Хунзахский р-н, с.Хунзах</t>
  </si>
  <si>
    <t>Хуцеевка 35/10 кВ</t>
  </si>
  <si>
    <t>п.Хуцеевка, Кизлярский  р-он</t>
  </si>
  <si>
    <t>Хучни-35/10</t>
  </si>
  <si>
    <t>Табасаранский р-он, с.Хучни</t>
  </si>
  <si>
    <t>Цанак-35/10</t>
  </si>
  <si>
    <t>Табасаранский р-он, с.Цанак</t>
  </si>
  <si>
    <t>ЦПП-110/10/6</t>
  </si>
  <si>
    <t>г.Махачкала, Горького,84 (Рядом с Дагэнерго)</t>
  </si>
  <si>
    <t>Цудахар-110/35/10</t>
  </si>
  <si>
    <t>Цуриб-35/10</t>
  </si>
  <si>
    <t>Чародинский р-н, с.Цуриб</t>
  </si>
  <si>
    <t>Ч.Буруны 35/10 кВ</t>
  </si>
  <si>
    <t>п.Червлённые Буруны, Ногайский р-он</t>
  </si>
  <si>
    <t>Чагаротар  35/10</t>
  </si>
  <si>
    <t>Хасавюртовский р-он, с.Чагаротар</t>
  </si>
  <si>
    <t>Черняевка 35/10 кВ</t>
  </si>
  <si>
    <t>с.Черняевка, Кизлярский р-он</t>
  </si>
  <si>
    <t>Чиркей ГПП 110/35/6кВ</t>
  </si>
  <si>
    <t>Бабаюртовский р-он, п. Дубки (5-6км)</t>
  </si>
  <si>
    <t>Шава 35/10</t>
  </si>
  <si>
    <t>Бабаюртовский р-он, с.Шава</t>
  </si>
  <si>
    <t>Шамильское-110/10</t>
  </si>
  <si>
    <t>Шамильский р-н, с.Хебда</t>
  </si>
  <si>
    <t>Шамхал-110/35/10</t>
  </si>
  <si>
    <t xml:space="preserve">Кумторкалинский р-н, п. Шамхал, </t>
  </si>
  <si>
    <t>Шамхалянгиюрт 35/10 кВ</t>
  </si>
  <si>
    <t xml:space="preserve">Кумторкалинский р-н, с. Шамхалянгилюрт. </t>
  </si>
  <si>
    <t>Шаури-35/10</t>
  </si>
  <si>
    <t>Цунтинский р-н, с.Шаури</t>
  </si>
  <si>
    <t>Шиляги-35/10</t>
  </si>
  <si>
    <t>Кайтагский р-он, с.Шиляги</t>
  </si>
  <si>
    <t>Эрпели-35/10</t>
  </si>
  <si>
    <t>с.Эрпели</t>
  </si>
  <si>
    <t>Эчеда-35/10</t>
  </si>
  <si>
    <t>Цумадинский р-н, с.Эчеда</t>
  </si>
  <si>
    <t>Юго-Восточная 110/6</t>
  </si>
  <si>
    <t>г.Махачкала,  Юго-Восточная прозона,  рядом с РСП</t>
  </si>
  <si>
    <t>Юсухокумская 110/35/6 кВ</t>
  </si>
  <si>
    <t xml:space="preserve">4км от г.Южносухокумска в сторону востока. </t>
  </si>
  <si>
    <t>Янгильбай 35/10</t>
  </si>
  <si>
    <t>Ярык-Су110/35/10</t>
  </si>
  <si>
    <t>Белиджи</t>
  </si>
  <si>
    <t>ФСК</t>
  </si>
  <si>
    <t>Гоцатлинская</t>
  </si>
  <si>
    <t>Дербент-330</t>
  </si>
  <si>
    <t>Карланюрт -(Тяговая)</t>
  </si>
  <si>
    <t>ЭЧ6</t>
  </si>
  <si>
    <t>КЭМЗ</t>
  </si>
  <si>
    <t>заводская</t>
  </si>
  <si>
    <t>Н.Ирганай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</si>
  <si>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</si>
  <si>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</si>
  <si>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</si>
  <si>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</si>
  <si>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ГПП</t>
  </si>
  <si>
    <t>ЦПП</t>
  </si>
  <si>
    <t>Махачкала-110</t>
  </si>
  <si>
    <t>Очистные соор.</t>
  </si>
  <si>
    <t>Ю-Восточная</t>
  </si>
  <si>
    <t>Приморская</t>
  </si>
  <si>
    <t>Насосная 1"</t>
  </si>
  <si>
    <t>Радиоцентр</t>
  </si>
  <si>
    <t>Изберг- Сев.</t>
  </si>
  <si>
    <t>Изберг- Южн.</t>
  </si>
  <si>
    <t>Карабуд-т</t>
  </si>
  <si>
    <t>Рассвет</t>
  </si>
  <si>
    <t>Шамхал</t>
  </si>
  <si>
    <t>Сергокала</t>
  </si>
  <si>
    <t>Алмало</t>
  </si>
  <si>
    <t>Буйнакск -1</t>
  </si>
  <si>
    <t>Буйнакск -2</t>
  </si>
  <si>
    <t>Казанище</t>
  </si>
  <si>
    <t>Согратль</t>
  </si>
  <si>
    <t>Дженгутай</t>
  </si>
  <si>
    <t>Такалай</t>
  </si>
  <si>
    <t>Параул</t>
  </si>
  <si>
    <t>Восточная</t>
  </si>
  <si>
    <t>Приозерная</t>
  </si>
  <si>
    <t>Солнце</t>
  </si>
  <si>
    <t>Компас</t>
  </si>
  <si>
    <t>Сулак</t>
  </si>
  <si>
    <t>НИИСХА</t>
  </si>
  <si>
    <t>Тепл. Комбинат</t>
  </si>
  <si>
    <t>Ленинкент</t>
  </si>
  <si>
    <t>Дурмаз</t>
  </si>
  <si>
    <t>Эрпели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</si>
  <si>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</si>
  <si>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</si>
  <si>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</si>
  <si>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</si>
  <si>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</si>
  <si>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</si>
  <si>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</si>
  <si>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Ярыксу</t>
  </si>
  <si>
    <t>Акташ</t>
  </si>
  <si>
    <t>Куруш</t>
  </si>
  <si>
    <t>Сулевкент</t>
  </si>
  <si>
    <t>Бабаюрт</t>
  </si>
  <si>
    <t>Чиркей ГПП</t>
  </si>
  <si>
    <t>Дылым</t>
  </si>
  <si>
    <t>Миатлы</t>
  </si>
  <si>
    <t>КГС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</si>
  <si>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</si>
  <si>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</si>
  <si>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</si>
  <si>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</si>
  <si>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</si>
  <si>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</si>
  <si>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</si>
  <si>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</si>
  <si>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Хамам-юрт</t>
  </si>
  <si>
    <t>Костек</t>
  </si>
  <si>
    <t>Новокули</t>
  </si>
  <si>
    <t>Акбула-Тюрт</t>
  </si>
  <si>
    <t>Янгильбай</t>
  </si>
  <si>
    <t>Шава</t>
  </si>
  <si>
    <t>Новая коса</t>
  </si>
  <si>
    <t>Караузбек</t>
  </si>
  <si>
    <t>Свердлова</t>
  </si>
  <si>
    <t>Димитрова</t>
  </si>
  <si>
    <t>Казиюрт</t>
  </si>
  <si>
    <t>Аликазган</t>
  </si>
  <si>
    <t>Консер.з-д</t>
  </si>
  <si>
    <t>Сивух</t>
  </si>
  <si>
    <t>Андрейаул</t>
  </si>
  <si>
    <t>Дружба</t>
  </si>
  <si>
    <t>Дубки</t>
  </si>
  <si>
    <t>Д-Северная</t>
  </si>
  <si>
    <t>Мамедкала</t>
  </si>
  <si>
    <t>Каякент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</si>
  <si>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</si>
  <si>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</si>
  <si>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</si>
  <si>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</si>
  <si>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</si>
  <si>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</si>
  <si>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</si>
  <si>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</si>
  <si>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Д-Запад</t>
  </si>
  <si>
    <t>Араблинка</t>
  </si>
  <si>
    <t>Геджух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</si>
  <si>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</si>
  <si>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</si>
  <si>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</si>
  <si>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</si>
  <si>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</si>
  <si>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</si>
  <si>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</si>
  <si>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</si>
  <si>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</si>
  <si>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</si>
  <si>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Уркарах_Старая</t>
  </si>
  <si>
    <t>Уркарах-Новая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</si>
  <si>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</si>
  <si>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</si>
  <si>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</si>
  <si>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</si>
  <si>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</si>
  <si>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</si>
  <si>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</si>
  <si>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</si>
  <si>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</si>
  <si>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</si>
  <si>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</si>
  <si>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</si>
  <si>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</si>
  <si>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</si>
  <si>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</si>
  <si>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</si>
  <si>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Кизляр-1</t>
  </si>
  <si>
    <t>Кизляр-2</t>
  </si>
  <si>
    <t>Михеевка</t>
  </si>
  <si>
    <t>Хуцеевка</t>
  </si>
  <si>
    <t>Серебряковка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</si>
  <si>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</si>
  <si>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</si>
  <si>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</si>
  <si>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</si>
  <si>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</si>
  <si>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</si>
  <si>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</si>
  <si>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С.Коса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</si>
  <si>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</si>
  <si>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</si>
  <si>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</si>
  <si>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</si>
  <si>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</si>
  <si>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</si>
  <si>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</si>
  <si>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22\П\Съезд</t>
  </si>
  <si>
    <t>Коминтерн</t>
  </si>
  <si>
    <t>Т-Мектеб</t>
  </si>
  <si>
    <t>Ч.Буруны</t>
  </si>
  <si>
    <t>Кумли</t>
  </si>
  <si>
    <t>Карагас</t>
  </si>
  <si>
    <t>Кунбатар</t>
  </si>
  <si>
    <t>Джигильта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</si>
  <si>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</si>
  <si>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</si>
  <si>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</si>
  <si>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</si>
  <si>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</si>
  <si>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</si>
  <si>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</si>
  <si>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</si>
  <si>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ЗФС</t>
  </si>
  <si>
    <t>Нечаевка</t>
  </si>
  <si>
    <t>Гулькутан</t>
  </si>
  <si>
    <t>Шамхалянгиюрт</t>
  </si>
  <si>
    <t>Кизилюртовская ГЩЗ</t>
  </si>
  <si>
    <t>Стальск</t>
  </si>
  <si>
    <t>Гергебиль-110</t>
  </si>
  <si>
    <t>Карадах-110</t>
  </si>
  <si>
    <t>Тлайлух-110</t>
  </si>
  <si>
    <t>Леваши-110</t>
  </si>
  <si>
    <t>Цудахар-110</t>
  </si>
  <si>
    <t>Ташкапур-35</t>
  </si>
  <si>
    <t>Хунзах-110</t>
  </si>
  <si>
    <t>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</si>
  <si>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</si>
  <si>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</si>
  <si>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</si>
  <si>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</si>
  <si>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</si>
  <si>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</si>
  <si>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</si>
  <si>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</si>
  <si>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</si>
  <si>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</si>
  <si>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</si>
  <si>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</si>
  <si>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</si>
  <si>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</si>
  <si>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</si>
  <si>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</si>
  <si>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</si>
  <si>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</si>
  <si>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</si>
  <si>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</si>
  <si>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</si>
  <si>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</si>
  <si>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</si>
  <si>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</si>
  <si>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</si>
  <si>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</si>
  <si>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Миарсо</t>
  </si>
  <si>
    <t>Сагри</t>
  </si>
  <si>
    <t>Эчеда</t>
  </si>
  <si>
    <t>Новая</t>
  </si>
  <si>
    <t>Берег</t>
  </si>
  <si>
    <t>Гергебиль</t>
  </si>
  <si>
    <t>Леваши</t>
  </si>
  <si>
    <t>Цудахар</t>
  </si>
  <si>
    <t>Хунзах</t>
  </si>
  <si>
    <t>Гуниб</t>
  </si>
  <si>
    <t>Тлох</t>
  </si>
  <si>
    <t>Шамильское</t>
  </si>
  <si>
    <t>Анцух</t>
  </si>
  <si>
    <t>Агвали</t>
  </si>
  <si>
    <t>Анди</t>
  </si>
  <si>
    <t>Бежта</t>
  </si>
  <si>
    <t>Вачи</t>
  </si>
  <si>
    <t>Гидатль</t>
  </si>
  <si>
    <t>Игали</t>
  </si>
  <si>
    <t>Карадах</t>
  </si>
  <si>
    <t>Карата</t>
  </si>
  <si>
    <t>Кумух</t>
  </si>
  <si>
    <t>Мехельта</t>
  </si>
  <si>
    <t>Нов. Ирганай</t>
  </si>
  <si>
    <t>Прогресс</t>
  </si>
  <si>
    <t>Ташкапур</t>
  </si>
  <si>
    <t>Тлайлух</t>
  </si>
  <si>
    <t>Тлярата</t>
  </si>
  <si>
    <t>Унцукуль</t>
  </si>
  <si>
    <t>Цуриб</t>
  </si>
  <si>
    <t>Шаури</t>
  </si>
  <si>
    <t>ГПП Ирганай</t>
  </si>
  <si>
    <t>Роббинс</t>
  </si>
  <si>
    <t>Кизилюртовская</t>
  </si>
  <si>
    <t>Дмитрова</t>
  </si>
  <si>
    <t>Акбулатюрт</t>
  </si>
  <si>
    <t>Караузек</t>
  </si>
  <si>
    <t>Хамаматюрт</t>
  </si>
  <si>
    <t>Новая Коса</t>
  </si>
  <si>
    <t>Консерв.завод</t>
  </si>
  <si>
    <t>Ленинаул</t>
  </si>
  <si>
    <t>Д-Южная</t>
  </si>
  <si>
    <t>Д-Западная</t>
  </si>
  <si>
    <t>Заречная</t>
  </si>
  <si>
    <t>Утамыш-Н</t>
  </si>
  <si>
    <t>Утамыш-С</t>
  </si>
  <si>
    <t>Уркарах-С</t>
  </si>
  <si>
    <t>Уркарах-Н</t>
  </si>
  <si>
    <t>Пионер</t>
  </si>
  <si>
    <t>Пионер-2</t>
  </si>
  <si>
    <t>Октябрская</t>
  </si>
  <si>
    <t>22 П/Съезд</t>
  </si>
  <si>
    <t xml:space="preserve">Шамхалянгиюрт </t>
  </si>
  <si>
    <t>Южносухокумск</t>
  </si>
  <si>
    <t>Солончак</t>
  </si>
  <si>
    <t>3-Ферма</t>
  </si>
  <si>
    <t>Граничная</t>
  </si>
  <si>
    <t>Насосная -2</t>
  </si>
  <si>
    <t>Насосная - 1</t>
  </si>
  <si>
    <t>Заключены договора МВТ</t>
  </si>
  <si>
    <t>нАГРУЗКИ МВТ</t>
  </si>
  <si>
    <t>Дагсеть</t>
  </si>
  <si>
    <t>РД, Гергебильский р-он, с. Чалда</t>
  </si>
  <si>
    <t>РД, Унцукульский р-н, пос. Шамилькала</t>
  </si>
  <si>
    <t>Гоцатлинская 110/10</t>
  </si>
  <si>
    <t>Ленинаул 35/10</t>
  </si>
  <si>
    <t>Чиркей</t>
  </si>
  <si>
    <t>Сиртыч</t>
  </si>
  <si>
    <t>Агул</t>
  </si>
  <si>
    <t>Октябрьская</t>
  </si>
  <si>
    <t>Насосная -1</t>
  </si>
  <si>
    <t>Насосная - 2</t>
  </si>
  <si>
    <t>СРЗ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</si>
  <si>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 (n-1) по замерам 21.12.2016</t>
    </r>
  </si>
  <si>
    <t>Стекловолокно</t>
  </si>
  <si>
    <t>Насосная 1" 110/10</t>
  </si>
  <si>
    <t>Ирганай ГПП</t>
  </si>
  <si>
    <t>ГПП "Головной узел"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</si>
</sst>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Verdana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2"/>
      <color theme="1"/>
      <name val="Calibri"/>
      <family val="2"/>
    </font>
    <font>
      <b/>
      <sz val="13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3" fillId="0" borderId="0" xfId="52" applyFont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4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8" fillId="34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wrapText="1"/>
    </xf>
    <xf numFmtId="166" fontId="59" fillId="0" borderId="10" xfId="0" applyNumberFormat="1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4" borderId="11" xfId="0" applyFont="1" applyFill="1" applyBorder="1" applyAlignment="1">
      <alignment horizontal="left"/>
    </xf>
    <xf numFmtId="0" fontId="55" fillId="0" borderId="0" xfId="0" applyFont="1" applyAlignment="1">
      <alignment horizontal="left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165" fontId="0" fillId="0" borderId="0" xfId="0" applyNumberFormat="1" applyBorder="1" applyAlignment="1">
      <alignment horizontal="right"/>
    </xf>
    <xf numFmtId="164" fontId="55" fillId="0" borderId="0" xfId="0" applyNumberFormat="1" applyFont="1" applyAlignment="1">
      <alignment horizontal="left"/>
    </xf>
    <xf numFmtId="0" fontId="61" fillId="37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5" fillId="0" borderId="0" xfId="0" applyNumberFormat="1" applyFont="1" applyFill="1" applyBorder="1" applyAlignment="1" applyProtection="1">
      <alignment wrapText="1"/>
      <protection/>
    </xf>
    <xf numFmtId="0" fontId="0" fillId="37" borderId="10" xfId="0" applyFill="1" applyBorder="1" applyAlignment="1">
      <alignment wrapText="1"/>
    </xf>
    <xf numFmtId="0" fontId="0" fillId="0" borderId="0" xfId="0" applyAlignment="1">
      <alignment wrapText="1"/>
    </xf>
    <xf numFmtId="0" fontId="17" fillId="36" borderId="10" xfId="0" applyFont="1" applyFill="1" applyBorder="1" applyAlignment="1">
      <alignment wrapText="1"/>
    </xf>
    <xf numFmtId="0" fontId="18" fillId="36" borderId="11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3" fillId="34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PageLayoutView="0" workbookViewId="0" topLeftCell="A1">
      <selection activeCell="I8" sqref="I8:I213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1.140625" style="0" customWidth="1"/>
    <col min="5" max="5" width="22.421875" style="0" customWidth="1"/>
    <col min="6" max="6" width="14.8515625" style="0" customWidth="1"/>
    <col min="7" max="7" width="15.140625" style="0" customWidth="1"/>
    <col min="8" max="8" width="13.421875" style="0" customWidth="1"/>
    <col min="9" max="9" width="11.28125" style="0" customWidth="1"/>
  </cols>
  <sheetData>
    <row r="1" spans="1:8" s="2" customFormat="1" ht="16.5">
      <c r="A1" s="1" t="s">
        <v>0</v>
      </c>
      <c r="H1" s="3" t="s">
        <v>1</v>
      </c>
    </row>
    <row r="3" spans="1:9" ht="36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5" spans="1:9" ht="15" customHeight="1">
      <c r="A5" s="60" t="s">
        <v>3</v>
      </c>
      <c r="B5" s="60" t="s">
        <v>4</v>
      </c>
      <c r="C5" s="60" t="s">
        <v>5</v>
      </c>
      <c r="D5" s="62" t="s">
        <v>6</v>
      </c>
      <c r="E5" s="63"/>
      <c r="F5" s="62" t="s">
        <v>7</v>
      </c>
      <c r="G5" s="64"/>
      <c r="H5" s="64"/>
      <c r="I5" s="63"/>
    </row>
    <row r="6" spans="1:9" ht="68.25" customHeight="1">
      <c r="A6" s="61"/>
      <c r="B6" s="61"/>
      <c r="C6" s="61"/>
      <c r="D6" s="31" t="s">
        <v>8</v>
      </c>
      <c r="E6" s="31" t="s">
        <v>9</v>
      </c>
      <c r="F6" s="31" t="s">
        <v>10</v>
      </c>
      <c r="G6" s="31" t="s">
        <v>11</v>
      </c>
      <c r="H6" s="31" t="s">
        <v>687</v>
      </c>
      <c r="I6" s="31" t="s">
        <v>12</v>
      </c>
    </row>
    <row r="7" spans="1:9" ht="15">
      <c r="A7" s="4" t="s">
        <v>13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14" ht="30">
      <c r="A8" s="5">
        <v>1</v>
      </c>
      <c r="B8" s="41" t="s">
        <v>14</v>
      </c>
      <c r="C8" s="42" t="s">
        <v>15</v>
      </c>
      <c r="D8" s="43" t="s">
        <v>16</v>
      </c>
      <c r="E8" s="6" t="s">
        <v>17</v>
      </c>
      <c r="F8" s="7" t="s">
        <v>18</v>
      </c>
      <c r="G8" s="8">
        <v>1.8</v>
      </c>
      <c r="H8" s="9">
        <v>1.4565000000000001</v>
      </c>
      <c r="I8" s="9">
        <v>0</v>
      </c>
      <c r="J8" s="10">
        <f>H8+N8</f>
        <v>1.4565000000000001</v>
      </c>
      <c r="K8" s="11"/>
      <c r="L8" s="11"/>
      <c r="N8">
        <v>0</v>
      </c>
    </row>
    <row r="9" spans="1:14" ht="30">
      <c r="A9" s="5">
        <v>2</v>
      </c>
      <c r="B9" s="41" t="s">
        <v>19</v>
      </c>
      <c r="C9" s="42" t="s">
        <v>15</v>
      </c>
      <c r="D9" s="43" t="s">
        <v>16</v>
      </c>
      <c r="E9" s="6" t="s">
        <v>20</v>
      </c>
      <c r="F9" s="7" t="s">
        <v>18</v>
      </c>
      <c r="G9" s="8">
        <v>1</v>
      </c>
      <c r="H9" s="9">
        <v>0.7755</v>
      </c>
      <c r="I9" s="9">
        <v>0.175</v>
      </c>
      <c r="J9" s="10"/>
      <c r="K9" s="11"/>
      <c r="L9" s="11"/>
      <c r="N9">
        <v>0.015</v>
      </c>
    </row>
    <row r="10" spans="1:14" ht="30">
      <c r="A10" s="5">
        <v>3</v>
      </c>
      <c r="B10" s="41" t="s">
        <v>21</v>
      </c>
      <c r="C10" s="42" t="s">
        <v>15</v>
      </c>
      <c r="D10" s="43" t="s">
        <v>16</v>
      </c>
      <c r="E10" s="6" t="s">
        <v>22</v>
      </c>
      <c r="F10" s="7" t="s">
        <v>18</v>
      </c>
      <c r="G10" s="8">
        <v>10.3</v>
      </c>
      <c r="H10" s="9">
        <v>-2.4720860371232694</v>
      </c>
      <c r="I10" s="9">
        <v>0</v>
      </c>
      <c r="J10" s="10"/>
      <c r="K10" s="11"/>
      <c r="L10" s="11"/>
      <c r="N10">
        <v>0</v>
      </c>
    </row>
    <row r="11" spans="1:14" ht="30">
      <c r="A11" s="5">
        <v>4</v>
      </c>
      <c r="B11" s="41" t="s">
        <v>23</v>
      </c>
      <c r="C11" s="42" t="s">
        <v>15</v>
      </c>
      <c r="D11" s="43" t="s">
        <v>16</v>
      </c>
      <c r="E11" s="12" t="s">
        <v>24</v>
      </c>
      <c r="F11" s="7" t="s">
        <v>25</v>
      </c>
      <c r="G11" s="8">
        <v>2.5</v>
      </c>
      <c r="H11" s="9">
        <v>2.06125</v>
      </c>
      <c r="I11" s="9">
        <v>0</v>
      </c>
      <c r="J11" s="10"/>
      <c r="K11" s="11"/>
      <c r="L11" s="11"/>
      <c r="N11">
        <v>0</v>
      </c>
    </row>
    <row r="12" spans="1:14" ht="30">
      <c r="A12" s="5">
        <v>5</v>
      </c>
      <c r="B12" s="41" t="s">
        <v>26</v>
      </c>
      <c r="C12" s="42" t="s">
        <v>15</v>
      </c>
      <c r="D12" s="43" t="s">
        <v>16</v>
      </c>
      <c r="E12" s="6" t="s">
        <v>27</v>
      </c>
      <c r="F12" s="7" t="s">
        <v>18</v>
      </c>
      <c r="G12" s="8">
        <v>2.5</v>
      </c>
      <c r="H12" s="9">
        <v>0.5412499999999999</v>
      </c>
      <c r="I12" s="9">
        <v>0.03</v>
      </c>
      <c r="J12" s="10"/>
      <c r="K12" s="11"/>
      <c r="L12" s="11"/>
      <c r="N12">
        <v>0.01</v>
      </c>
    </row>
    <row r="13" spans="1:14" ht="30">
      <c r="A13" s="5">
        <v>6</v>
      </c>
      <c r="B13" s="41" t="s">
        <v>28</v>
      </c>
      <c r="C13" s="42" t="s">
        <v>15</v>
      </c>
      <c r="D13" s="43" t="s">
        <v>16</v>
      </c>
      <c r="E13" s="12" t="s">
        <v>29</v>
      </c>
      <c r="F13" s="7" t="s">
        <v>18</v>
      </c>
      <c r="G13" s="8">
        <v>3.2</v>
      </c>
      <c r="H13" s="9">
        <v>-1.9620000000000002</v>
      </c>
      <c r="I13" s="9">
        <v>0.056</v>
      </c>
      <c r="J13" s="10"/>
      <c r="K13" s="11"/>
      <c r="L13" s="11"/>
      <c r="N13">
        <v>0.062</v>
      </c>
    </row>
    <row r="14" spans="1:14" ht="30">
      <c r="A14" s="5">
        <v>7</v>
      </c>
      <c r="B14" s="41" t="s">
        <v>30</v>
      </c>
      <c r="C14" s="42" t="s">
        <v>15</v>
      </c>
      <c r="D14" s="43" t="s">
        <v>16</v>
      </c>
      <c r="E14" s="12" t="s">
        <v>31</v>
      </c>
      <c r="F14" s="7" t="s">
        <v>32</v>
      </c>
      <c r="G14" s="8">
        <v>41</v>
      </c>
      <c r="H14" s="9">
        <v>-19.750000000000004</v>
      </c>
      <c r="I14" s="9">
        <v>0.378</v>
      </c>
      <c r="J14" s="10"/>
      <c r="K14" s="11"/>
      <c r="L14" s="11"/>
      <c r="N14">
        <v>0.275</v>
      </c>
    </row>
    <row r="15" spans="1:14" ht="30">
      <c r="A15" s="5">
        <v>8</v>
      </c>
      <c r="B15" s="41" t="s">
        <v>33</v>
      </c>
      <c r="C15" s="42" t="s">
        <v>15</v>
      </c>
      <c r="D15" s="43" t="s">
        <v>16</v>
      </c>
      <c r="E15" s="6" t="s">
        <v>34</v>
      </c>
      <c r="F15" s="7" t="s">
        <v>32</v>
      </c>
      <c r="G15" s="8">
        <v>26</v>
      </c>
      <c r="H15" s="9">
        <v>-4.9724560646904</v>
      </c>
      <c r="I15" s="9">
        <v>0.08</v>
      </c>
      <c r="J15" s="10"/>
      <c r="K15" s="11"/>
      <c r="L15" s="11"/>
      <c r="N15">
        <v>0.107</v>
      </c>
    </row>
    <row r="16" spans="1:14" ht="30">
      <c r="A16" s="5">
        <v>9</v>
      </c>
      <c r="B16" s="41" t="s">
        <v>35</v>
      </c>
      <c r="C16" s="42" t="s">
        <v>15</v>
      </c>
      <c r="D16" s="43" t="s">
        <v>16</v>
      </c>
      <c r="E16" s="6" t="s">
        <v>36</v>
      </c>
      <c r="F16" s="7" t="s">
        <v>32</v>
      </c>
      <c r="G16" s="8">
        <v>12.6</v>
      </c>
      <c r="H16" s="9">
        <v>-1.3772500000000005</v>
      </c>
      <c r="I16" s="9">
        <v>0.004</v>
      </c>
      <c r="J16" s="10"/>
      <c r="K16" s="11"/>
      <c r="L16" s="11"/>
      <c r="N16">
        <v>0.19</v>
      </c>
    </row>
    <row r="17" spans="1:14" ht="30">
      <c r="A17" s="5">
        <v>10</v>
      </c>
      <c r="B17" s="41" t="s">
        <v>37</v>
      </c>
      <c r="C17" s="42" t="s">
        <v>15</v>
      </c>
      <c r="D17" s="43" t="s">
        <v>16</v>
      </c>
      <c r="E17" s="6" t="s">
        <v>38</v>
      </c>
      <c r="F17" s="7" t="s">
        <v>18</v>
      </c>
      <c r="G17" s="8">
        <v>1.6</v>
      </c>
      <c r="H17" s="9">
        <v>1.4280000000000002</v>
      </c>
      <c r="I17" s="9">
        <v>0</v>
      </c>
      <c r="J17" s="10"/>
      <c r="K17" s="11"/>
      <c r="L17" s="11"/>
      <c r="N17">
        <v>0</v>
      </c>
    </row>
    <row r="18" spans="1:14" ht="30">
      <c r="A18" s="5">
        <v>11</v>
      </c>
      <c r="B18" s="41" t="s">
        <v>39</v>
      </c>
      <c r="C18" s="42" t="s">
        <v>15</v>
      </c>
      <c r="D18" s="43" t="s">
        <v>16</v>
      </c>
      <c r="E18" s="12" t="s">
        <v>40</v>
      </c>
      <c r="F18" s="13" t="s">
        <v>18</v>
      </c>
      <c r="G18" s="8">
        <v>5</v>
      </c>
      <c r="H18" s="9">
        <v>-0.8087500000000001</v>
      </c>
      <c r="I18" s="9">
        <v>0.109</v>
      </c>
      <c r="J18" s="10"/>
      <c r="K18" s="11"/>
      <c r="L18" s="11"/>
      <c r="N18">
        <v>0.299</v>
      </c>
    </row>
    <row r="19" spans="1:14" ht="30">
      <c r="A19" s="5">
        <v>12</v>
      </c>
      <c r="B19" s="41" t="s">
        <v>41</v>
      </c>
      <c r="C19" s="42" t="s">
        <v>15</v>
      </c>
      <c r="D19" s="43" t="s">
        <v>16</v>
      </c>
      <c r="E19" s="6" t="s">
        <v>42</v>
      </c>
      <c r="F19" s="7" t="s">
        <v>18</v>
      </c>
      <c r="G19" s="8">
        <v>6.3</v>
      </c>
      <c r="H19" s="9">
        <v>-2.898298593634151</v>
      </c>
      <c r="I19" s="9">
        <v>0.025</v>
      </c>
      <c r="J19" s="10"/>
      <c r="K19" s="11"/>
      <c r="L19" s="11"/>
      <c r="N19">
        <v>0.55</v>
      </c>
    </row>
    <row r="20" spans="1:14" ht="30">
      <c r="A20" s="5">
        <v>13</v>
      </c>
      <c r="B20" s="44" t="s">
        <v>43</v>
      </c>
      <c r="C20" s="42" t="s">
        <v>15</v>
      </c>
      <c r="D20" s="43" t="s">
        <v>16</v>
      </c>
      <c r="E20" s="14" t="s">
        <v>44</v>
      </c>
      <c r="F20" s="15" t="s">
        <v>18</v>
      </c>
      <c r="G20" s="16">
        <v>2.5</v>
      </c>
      <c r="H20" s="9">
        <v>0.06125000000000016</v>
      </c>
      <c r="I20" s="9">
        <v>0.015</v>
      </c>
      <c r="J20" s="10"/>
      <c r="K20" s="11"/>
      <c r="L20" s="11"/>
      <c r="N20">
        <v>0.141</v>
      </c>
    </row>
    <row r="21" spans="1:14" ht="30">
      <c r="A21" s="5">
        <v>14</v>
      </c>
      <c r="B21" s="41" t="s">
        <v>45</v>
      </c>
      <c r="C21" s="42" t="s">
        <v>15</v>
      </c>
      <c r="D21" s="43" t="s">
        <v>16</v>
      </c>
      <c r="E21" s="6" t="s">
        <v>46</v>
      </c>
      <c r="F21" s="7" t="s">
        <v>32</v>
      </c>
      <c r="G21" s="8">
        <v>20</v>
      </c>
      <c r="H21" s="9">
        <v>-17.510420642828343</v>
      </c>
      <c r="I21" s="9">
        <v>0.007</v>
      </c>
      <c r="J21" s="10"/>
      <c r="K21" s="11"/>
      <c r="L21" s="11"/>
      <c r="N21">
        <v>0.08</v>
      </c>
    </row>
    <row r="22" spans="1:14" ht="30">
      <c r="A22" s="5">
        <v>15</v>
      </c>
      <c r="B22" s="41" t="s">
        <v>47</v>
      </c>
      <c r="C22" s="42" t="s">
        <v>15</v>
      </c>
      <c r="D22" s="43" t="s">
        <v>16</v>
      </c>
      <c r="E22" s="6" t="s">
        <v>48</v>
      </c>
      <c r="F22" s="7" t="s">
        <v>49</v>
      </c>
      <c r="G22" s="8">
        <v>5</v>
      </c>
      <c r="H22" s="9">
        <v>0.22380311402767175</v>
      </c>
      <c r="I22" s="9">
        <v>0.094</v>
      </c>
      <c r="J22" s="10"/>
      <c r="K22" s="11"/>
      <c r="L22" s="11"/>
      <c r="N22">
        <v>0.61</v>
      </c>
    </row>
    <row r="23" spans="1:14" ht="30">
      <c r="A23" s="5">
        <v>16</v>
      </c>
      <c r="B23" s="41" t="s">
        <v>50</v>
      </c>
      <c r="C23" s="42" t="s">
        <v>15</v>
      </c>
      <c r="D23" s="43" t="s">
        <v>16</v>
      </c>
      <c r="E23" s="6" t="s">
        <v>51</v>
      </c>
      <c r="F23" s="7" t="s">
        <v>49</v>
      </c>
      <c r="G23" s="8">
        <v>6.3</v>
      </c>
      <c r="H23" s="9">
        <v>4.012678870554161</v>
      </c>
      <c r="I23" s="9">
        <v>0.055</v>
      </c>
      <c r="J23" s="10"/>
      <c r="K23" s="11"/>
      <c r="L23" s="11"/>
      <c r="N23">
        <v>0.095</v>
      </c>
    </row>
    <row r="24" spans="1:14" ht="30">
      <c r="A24" s="5">
        <v>17</v>
      </c>
      <c r="B24" s="41" t="s">
        <v>52</v>
      </c>
      <c r="C24" s="42" t="s">
        <v>15</v>
      </c>
      <c r="D24" s="43" t="s">
        <v>16</v>
      </c>
      <c r="E24" s="6" t="s">
        <v>53</v>
      </c>
      <c r="F24" s="7" t="s">
        <v>49</v>
      </c>
      <c r="G24" s="8">
        <v>2.5</v>
      </c>
      <c r="H24" s="9">
        <v>1.78125</v>
      </c>
      <c r="I24" s="9">
        <v>0</v>
      </c>
      <c r="J24" s="10"/>
      <c r="K24" s="11"/>
      <c r="L24" s="11"/>
      <c r="N24">
        <v>0.081</v>
      </c>
    </row>
    <row r="25" spans="1:14" ht="30">
      <c r="A25" s="5">
        <v>18</v>
      </c>
      <c r="B25" s="41" t="s">
        <v>54</v>
      </c>
      <c r="C25" s="42" t="s">
        <v>15</v>
      </c>
      <c r="D25" s="43" t="s">
        <v>16</v>
      </c>
      <c r="E25" s="6" t="s">
        <v>55</v>
      </c>
      <c r="F25" s="7" t="s">
        <v>32</v>
      </c>
      <c r="G25" s="8">
        <v>20</v>
      </c>
      <c r="H25" s="9">
        <v>-6.181695996248646</v>
      </c>
      <c r="I25" s="9">
        <v>0.147</v>
      </c>
      <c r="J25" s="10"/>
      <c r="K25" s="11"/>
      <c r="L25" s="11"/>
      <c r="N25">
        <v>0.145</v>
      </c>
    </row>
    <row r="26" spans="1:14" ht="30">
      <c r="A26" s="5">
        <v>19</v>
      </c>
      <c r="B26" s="41" t="s">
        <v>56</v>
      </c>
      <c r="C26" s="42" t="s">
        <v>15</v>
      </c>
      <c r="D26" s="43" t="s">
        <v>16</v>
      </c>
      <c r="E26" s="12" t="s">
        <v>57</v>
      </c>
      <c r="F26" s="7" t="s">
        <v>32</v>
      </c>
      <c r="G26" s="8">
        <v>26</v>
      </c>
      <c r="H26" s="9">
        <v>-5.505</v>
      </c>
      <c r="I26" s="9">
        <v>0.11</v>
      </c>
      <c r="J26" s="10"/>
      <c r="K26" s="11"/>
      <c r="L26" s="11"/>
      <c r="N26">
        <v>0.19</v>
      </c>
    </row>
    <row r="27" spans="1:14" ht="39">
      <c r="A27" s="5">
        <v>20</v>
      </c>
      <c r="B27" s="41" t="s">
        <v>58</v>
      </c>
      <c r="C27" s="42" t="s">
        <v>15</v>
      </c>
      <c r="D27" s="43" t="s">
        <v>16</v>
      </c>
      <c r="E27" s="6" t="s">
        <v>59</v>
      </c>
      <c r="F27" s="7" t="s">
        <v>25</v>
      </c>
      <c r="G27" s="8">
        <v>1.6</v>
      </c>
      <c r="H27" s="9">
        <v>1.296</v>
      </c>
      <c r="I27" s="9">
        <v>0</v>
      </c>
      <c r="J27" s="10"/>
      <c r="K27" s="11"/>
      <c r="L27" s="11"/>
      <c r="N27">
        <v>0</v>
      </c>
    </row>
    <row r="28" spans="1:14" ht="30">
      <c r="A28" s="5">
        <v>21</v>
      </c>
      <c r="B28" s="41" t="s">
        <v>60</v>
      </c>
      <c r="C28" s="42" t="s">
        <v>15</v>
      </c>
      <c r="D28" s="43" t="s">
        <v>16</v>
      </c>
      <c r="E28" s="6" t="s">
        <v>61</v>
      </c>
      <c r="F28" s="7" t="s">
        <v>18</v>
      </c>
      <c r="G28" s="8">
        <v>5</v>
      </c>
      <c r="H28" s="9">
        <v>0.3512499999999999</v>
      </c>
      <c r="I28" s="9">
        <v>0.018</v>
      </c>
      <c r="J28" s="10"/>
      <c r="K28" s="11"/>
      <c r="L28" s="11"/>
      <c r="N28">
        <v>0.127</v>
      </c>
    </row>
    <row r="29" spans="1:14" ht="30">
      <c r="A29" s="5">
        <v>22</v>
      </c>
      <c r="B29" s="41" t="s">
        <v>62</v>
      </c>
      <c r="C29" s="42" t="s">
        <v>15</v>
      </c>
      <c r="D29" s="43" t="s">
        <v>16</v>
      </c>
      <c r="E29" s="6" t="s">
        <v>63</v>
      </c>
      <c r="F29" s="7" t="s">
        <v>18</v>
      </c>
      <c r="G29" s="8">
        <v>2.5</v>
      </c>
      <c r="H29" s="9">
        <v>-1.7415335861184453</v>
      </c>
      <c r="I29" s="9">
        <v>0.005</v>
      </c>
      <c r="J29" s="10"/>
      <c r="K29" s="11"/>
      <c r="L29" s="11"/>
      <c r="N29">
        <v>0.04</v>
      </c>
    </row>
    <row r="30" spans="1:14" ht="30">
      <c r="A30" s="5">
        <v>23</v>
      </c>
      <c r="B30" s="41" t="s">
        <v>64</v>
      </c>
      <c r="C30" s="42" t="s">
        <v>15</v>
      </c>
      <c r="D30" s="43" t="s">
        <v>16</v>
      </c>
      <c r="E30" s="6" t="s">
        <v>65</v>
      </c>
      <c r="F30" s="7" t="s">
        <v>32</v>
      </c>
      <c r="G30" s="8">
        <v>26</v>
      </c>
      <c r="H30" s="9">
        <v>-11.075000000000001</v>
      </c>
      <c r="I30" s="9">
        <v>0.085</v>
      </c>
      <c r="J30" s="10"/>
      <c r="K30" s="11"/>
      <c r="L30" s="11"/>
      <c r="N30">
        <v>0.282</v>
      </c>
    </row>
    <row r="31" spans="1:14" ht="30">
      <c r="A31" s="5">
        <v>24</v>
      </c>
      <c r="B31" s="41" t="s">
        <v>66</v>
      </c>
      <c r="C31" s="42" t="s">
        <v>15</v>
      </c>
      <c r="D31" s="43" t="s">
        <v>16</v>
      </c>
      <c r="E31" s="6" t="s">
        <v>67</v>
      </c>
      <c r="F31" s="7" t="s">
        <v>18</v>
      </c>
      <c r="G31" s="8">
        <v>1.6</v>
      </c>
      <c r="H31" s="9">
        <v>0.21800000000000008</v>
      </c>
      <c r="I31" s="9">
        <v>0</v>
      </c>
      <c r="J31" s="10"/>
      <c r="K31" s="11"/>
      <c r="L31" s="11"/>
      <c r="N31">
        <v>0.073</v>
      </c>
    </row>
    <row r="32" spans="1:14" ht="30">
      <c r="A32" s="5">
        <v>25</v>
      </c>
      <c r="B32" s="41" t="s">
        <v>68</v>
      </c>
      <c r="C32" s="42" t="s">
        <v>15</v>
      </c>
      <c r="D32" s="43" t="s">
        <v>16</v>
      </c>
      <c r="E32" s="12" t="s">
        <v>69</v>
      </c>
      <c r="F32" s="13" t="s">
        <v>70</v>
      </c>
      <c r="G32" s="8">
        <v>50</v>
      </c>
      <c r="H32" s="9">
        <v>-18.6875</v>
      </c>
      <c r="I32" s="9">
        <v>0.097</v>
      </c>
      <c r="J32" s="10"/>
      <c r="K32" s="11"/>
      <c r="L32" s="11"/>
      <c r="N32">
        <v>0.364</v>
      </c>
    </row>
    <row r="33" spans="1:14" ht="30">
      <c r="A33" s="5">
        <v>26</v>
      </c>
      <c r="B33" s="41" t="s">
        <v>71</v>
      </c>
      <c r="C33" s="42" t="s">
        <v>15</v>
      </c>
      <c r="D33" s="43" t="s">
        <v>16</v>
      </c>
      <c r="E33" s="17" t="s">
        <v>72</v>
      </c>
      <c r="F33" s="13" t="s">
        <v>70</v>
      </c>
      <c r="G33" s="8">
        <v>32</v>
      </c>
      <c r="H33" s="9">
        <v>4.469999999999999</v>
      </c>
      <c r="I33" s="9">
        <v>0.074</v>
      </c>
      <c r="J33" s="10"/>
      <c r="K33" s="11"/>
      <c r="L33" s="11"/>
      <c r="N33">
        <v>0.251</v>
      </c>
    </row>
    <row r="34" spans="1:14" ht="30">
      <c r="A34" s="5">
        <v>27</v>
      </c>
      <c r="B34" s="41" t="s">
        <v>73</v>
      </c>
      <c r="C34" s="42" t="s">
        <v>15</v>
      </c>
      <c r="D34" s="43" t="s">
        <v>16</v>
      </c>
      <c r="E34" s="6" t="s">
        <v>74</v>
      </c>
      <c r="F34" s="7" t="s">
        <v>18</v>
      </c>
      <c r="G34" s="8">
        <v>4</v>
      </c>
      <c r="H34" s="9">
        <v>0.0454498116780929</v>
      </c>
      <c r="I34" s="9">
        <v>0.068</v>
      </c>
      <c r="J34" s="10"/>
      <c r="K34" s="11"/>
      <c r="L34" s="11"/>
      <c r="N34">
        <v>0.183</v>
      </c>
    </row>
    <row r="35" spans="1:14" ht="30">
      <c r="A35" s="5">
        <v>28</v>
      </c>
      <c r="B35" s="41" t="s">
        <v>75</v>
      </c>
      <c r="C35" s="42" t="s">
        <v>15</v>
      </c>
      <c r="D35" s="43" t="s">
        <v>16</v>
      </c>
      <c r="E35" s="12" t="s">
        <v>76</v>
      </c>
      <c r="F35" s="13" t="s">
        <v>18</v>
      </c>
      <c r="G35" s="8">
        <v>50</v>
      </c>
      <c r="H35" s="9">
        <v>15.4925</v>
      </c>
      <c r="I35" s="9">
        <v>0.216</v>
      </c>
      <c r="J35" s="10"/>
      <c r="K35" s="11"/>
      <c r="L35" s="11"/>
      <c r="N35">
        <v>1.079</v>
      </c>
    </row>
    <row r="36" spans="1:14" ht="30">
      <c r="A36" s="5">
        <v>29</v>
      </c>
      <c r="B36" s="41" t="s">
        <v>77</v>
      </c>
      <c r="C36" s="42" t="s">
        <v>15</v>
      </c>
      <c r="D36" s="43" t="s">
        <v>16</v>
      </c>
      <c r="E36" s="6" t="s">
        <v>78</v>
      </c>
      <c r="F36" s="7" t="s">
        <v>49</v>
      </c>
      <c r="G36" s="8">
        <v>12.5</v>
      </c>
      <c r="H36" s="9">
        <v>2.2312499999999997</v>
      </c>
      <c r="I36" s="9">
        <v>0.011</v>
      </c>
      <c r="J36" s="10"/>
      <c r="K36" s="11"/>
      <c r="L36" s="11"/>
      <c r="N36">
        <v>0.163</v>
      </c>
    </row>
    <row r="37" spans="1:14" ht="30">
      <c r="A37" s="5">
        <v>30</v>
      </c>
      <c r="B37" s="41" t="s">
        <v>79</v>
      </c>
      <c r="C37" s="42" t="s">
        <v>15</v>
      </c>
      <c r="D37" s="43" t="s">
        <v>16</v>
      </c>
      <c r="E37" s="6" t="s">
        <v>80</v>
      </c>
      <c r="F37" s="7" t="s">
        <v>32</v>
      </c>
      <c r="G37" s="8">
        <v>50</v>
      </c>
      <c r="H37" s="9">
        <v>15.612499999999999</v>
      </c>
      <c r="I37" s="9">
        <v>0.038</v>
      </c>
      <c r="J37" s="10"/>
      <c r="K37" s="11"/>
      <c r="L37" s="11"/>
      <c r="N37">
        <v>0.027</v>
      </c>
    </row>
    <row r="38" spans="1:14" ht="30">
      <c r="A38" s="5">
        <v>31</v>
      </c>
      <c r="B38" s="41" t="s">
        <v>81</v>
      </c>
      <c r="C38" s="42" t="s">
        <v>15</v>
      </c>
      <c r="D38" s="43" t="s">
        <v>16</v>
      </c>
      <c r="E38" s="6" t="s">
        <v>82</v>
      </c>
      <c r="F38" s="7" t="s">
        <v>18</v>
      </c>
      <c r="G38" s="8">
        <v>2.6</v>
      </c>
      <c r="H38" s="9">
        <v>0.6679999999999999</v>
      </c>
      <c r="I38" s="9">
        <v>0.048</v>
      </c>
      <c r="J38" s="10"/>
      <c r="K38" s="11"/>
      <c r="L38" s="11"/>
      <c r="N38">
        <v>0.023</v>
      </c>
    </row>
    <row r="39" spans="1:14" ht="30">
      <c r="A39" s="5">
        <v>32</v>
      </c>
      <c r="B39" s="41" t="s">
        <v>83</v>
      </c>
      <c r="C39" s="42" t="s">
        <v>15</v>
      </c>
      <c r="D39" s="43" t="s">
        <v>16</v>
      </c>
      <c r="E39" s="6" t="s">
        <v>84</v>
      </c>
      <c r="F39" s="7" t="s">
        <v>49</v>
      </c>
      <c r="G39" s="8">
        <v>6.3</v>
      </c>
      <c r="H39" s="9">
        <v>1.8336117303138704</v>
      </c>
      <c r="I39" s="9">
        <v>0.016</v>
      </c>
      <c r="J39" s="10"/>
      <c r="K39" s="11"/>
      <c r="L39" s="11"/>
      <c r="N39">
        <v>0.105</v>
      </c>
    </row>
    <row r="40" spans="1:14" ht="30">
      <c r="A40" s="5">
        <v>33</v>
      </c>
      <c r="B40" s="41" t="s">
        <v>85</v>
      </c>
      <c r="C40" s="42" t="s">
        <v>15</v>
      </c>
      <c r="D40" s="43" t="s">
        <v>16</v>
      </c>
      <c r="E40" s="6" t="s">
        <v>86</v>
      </c>
      <c r="F40" s="7" t="s">
        <v>18</v>
      </c>
      <c r="G40" s="8">
        <v>12.6</v>
      </c>
      <c r="H40" s="9">
        <v>-2.3593195441407926</v>
      </c>
      <c r="I40" s="9">
        <v>0.015</v>
      </c>
      <c r="J40" s="10"/>
      <c r="K40" s="11"/>
      <c r="L40" s="11"/>
      <c r="N40">
        <v>0.062</v>
      </c>
    </row>
    <row r="41" spans="1:14" ht="30">
      <c r="A41" s="5">
        <v>34</v>
      </c>
      <c r="B41" s="47" t="s">
        <v>87</v>
      </c>
      <c r="C41" s="42" t="s">
        <v>15</v>
      </c>
      <c r="D41" s="43" t="s">
        <v>16</v>
      </c>
      <c r="E41" s="6"/>
      <c r="F41" s="7"/>
      <c r="G41" s="8"/>
      <c r="H41" s="9">
        <v>-3.6462499999999936</v>
      </c>
      <c r="I41" s="9">
        <v>2.035</v>
      </c>
      <c r="J41" s="10"/>
      <c r="K41" s="11"/>
      <c r="L41" s="11"/>
      <c r="N41">
        <v>0.04</v>
      </c>
    </row>
    <row r="42" spans="1:14" ht="30">
      <c r="A42" s="5">
        <v>35</v>
      </c>
      <c r="B42" s="47" t="s">
        <v>90</v>
      </c>
      <c r="C42" s="42" t="s">
        <v>15</v>
      </c>
      <c r="D42" s="43" t="s">
        <v>16</v>
      </c>
      <c r="E42" s="6" t="s">
        <v>676</v>
      </c>
      <c r="F42" s="7" t="s">
        <v>49</v>
      </c>
      <c r="G42" s="8">
        <v>20</v>
      </c>
      <c r="H42" s="9">
        <v>0.8595</v>
      </c>
      <c r="I42" s="9">
        <v>0</v>
      </c>
      <c r="J42" s="10"/>
      <c r="K42" s="11"/>
      <c r="L42" s="11"/>
      <c r="N42">
        <v>2.41</v>
      </c>
    </row>
    <row r="43" spans="1:12" ht="30">
      <c r="A43" s="5">
        <v>36</v>
      </c>
      <c r="B43" s="41" t="s">
        <v>92</v>
      </c>
      <c r="C43" s="42" t="s">
        <v>15</v>
      </c>
      <c r="D43" s="43" t="s">
        <v>16</v>
      </c>
      <c r="E43" s="12" t="s">
        <v>88</v>
      </c>
      <c r="F43" s="13" t="s">
        <v>89</v>
      </c>
      <c r="G43" s="8">
        <v>71.5</v>
      </c>
      <c r="H43" s="9">
        <v>1.0930000000000002</v>
      </c>
      <c r="I43" s="9">
        <v>0</v>
      </c>
      <c r="J43" s="10"/>
      <c r="K43" s="11"/>
      <c r="L43" s="11"/>
    </row>
    <row r="44" spans="1:14" ht="30">
      <c r="A44" s="5">
        <v>37</v>
      </c>
      <c r="B44" s="41" t="s">
        <v>94</v>
      </c>
      <c r="C44" s="42" t="s">
        <v>15</v>
      </c>
      <c r="D44" s="43" t="s">
        <v>16</v>
      </c>
      <c r="E44" s="6" t="s">
        <v>91</v>
      </c>
      <c r="F44" s="7" t="s">
        <v>18</v>
      </c>
      <c r="G44" s="8">
        <v>1</v>
      </c>
      <c r="H44" s="9">
        <v>-0.232</v>
      </c>
      <c r="I44" s="9">
        <v>0</v>
      </c>
      <c r="J44" s="10"/>
      <c r="K44" s="11"/>
      <c r="L44" s="11"/>
      <c r="N44">
        <v>0</v>
      </c>
    </row>
    <row r="45" spans="1:14" ht="30">
      <c r="A45" s="5">
        <v>38</v>
      </c>
      <c r="B45" s="41" t="s">
        <v>96</v>
      </c>
      <c r="C45" s="42" t="s">
        <v>15</v>
      </c>
      <c r="D45" s="43" t="s">
        <v>16</v>
      </c>
      <c r="E45" s="6" t="s">
        <v>93</v>
      </c>
      <c r="F45" s="7" t="s">
        <v>18</v>
      </c>
      <c r="G45" s="8">
        <v>1.6</v>
      </c>
      <c r="H45" s="9">
        <v>-7.871735911479943</v>
      </c>
      <c r="I45" s="9">
        <v>0.067</v>
      </c>
      <c r="J45" s="10"/>
      <c r="K45" s="11"/>
      <c r="L45" s="11"/>
      <c r="N45">
        <v>0.06</v>
      </c>
    </row>
    <row r="46" spans="1:14" ht="30">
      <c r="A46" s="5">
        <v>39</v>
      </c>
      <c r="B46" s="41" t="s">
        <v>98</v>
      </c>
      <c r="C46" s="42" t="s">
        <v>15</v>
      </c>
      <c r="D46" s="43" t="s">
        <v>16</v>
      </c>
      <c r="E46" s="6" t="s">
        <v>95</v>
      </c>
      <c r="F46" s="7" t="s">
        <v>18</v>
      </c>
      <c r="G46" s="8">
        <v>3.5</v>
      </c>
      <c r="H46" s="9">
        <v>0.8000000000000002</v>
      </c>
      <c r="I46" s="9">
        <v>0.344</v>
      </c>
      <c r="J46" s="10"/>
      <c r="K46" s="11"/>
      <c r="L46" s="11"/>
      <c r="N46">
        <v>0.157</v>
      </c>
    </row>
    <row r="47" spans="1:14" ht="30">
      <c r="A47" s="5">
        <v>40</v>
      </c>
      <c r="B47" s="41" t="s">
        <v>100</v>
      </c>
      <c r="C47" s="42" t="s">
        <v>15</v>
      </c>
      <c r="D47" s="43" t="s">
        <v>16</v>
      </c>
      <c r="E47" s="6" t="s">
        <v>97</v>
      </c>
      <c r="F47" s="7" t="s">
        <v>32</v>
      </c>
      <c r="G47" s="8">
        <v>20</v>
      </c>
      <c r="H47" s="9">
        <v>-2.2320000000000007</v>
      </c>
      <c r="I47" s="9">
        <v>0.059</v>
      </c>
      <c r="J47" s="10"/>
      <c r="K47" s="11"/>
      <c r="L47" s="11"/>
      <c r="N47">
        <v>0.155</v>
      </c>
    </row>
    <row r="48" spans="1:14" ht="30">
      <c r="A48" s="5">
        <v>41</v>
      </c>
      <c r="B48" s="41" t="s">
        <v>102</v>
      </c>
      <c r="C48" s="42" t="s">
        <v>15</v>
      </c>
      <c r="D48" s="43" t="s">
        <v>16</v>
      </c>
      <c r="E48" s="12" t="s">
        <v>99</v>
      </c>
      <c r="F48" s="7" t="s">
        <v>18</v>
      </c>
      <c r="G48" s="8">
        <v>4</v>
      </c>
      <c r="H48" s="9">
        <v>-3.5499999999999985</v>
      </c>
      <c r="I48" s="9">
        <v>0.684</v>
      </c>
      <c r="J48" s="10"/>
      <c r="K48" s="11"/>
      <c r="L48" s="11"/>
      <c r="N48">
        <v>0.1505</v>
      </c>
    </row>
    <row r="49" spans="1:14" ht="30">
      <c r="A49" s="5">
        <v>42</v>
      </c>
      <c r="B49" s="41" t="s">
        <v>104</v>
      </c>
      <c r="C49" s="42" t="s">
        <v>15</v>
      </c>
      <c r="D49" s="43" t="s">
        <v>16</v>
      </c>
      <c r="E49" s="12" t="s">
        <v>101</v>
      </c>
      <c r="F49" s="7" t="s">
        <v>18</v>
      </c>
      <c r="G49" s="8">
        <v>6.5</v>
      </c>
      <c r="H49" s="9">
        <v>1.70125</v>
      </c>
      <c r="I49" s="9">
        <v>0.005</v>
      </c>
      <c r="J49" s="10"/>
      <c r="K49" s="11"/>
      <c r="L49" s="11"/>
      <c r="N49">
        <v>0.305</v>
      </c>
    </row>
    <row r="50" spans="1:14" ht="30">
      <c r="A50" s="5">
        <v>43</v>
      </c>
      <c r="B50" s="41" t="s">
        <v>106</v>
      </c>
      <c r="C50" s="42" t="s">
        <v>15</v>
      </c>
      <c r="D50" s="43" t="s">
        <v>16</v>
      </c>
      <c r="E50" s="12" t="s">
        <v>103</v>
      </c>
      <c r="F50" s="7" t="s">
        <v>18</v>
      </c>
      <c r="G50" s="8">
        <v>8</v>
      </c>
      <c r="H50" s="9">
        <v>-0.00933092467110026</v>
      </c>
      <c r="I50" s="9">
        <v>0.005</v>
      </c>
      <c r="J50" s="10"/>
      <c r="K50" s="11"/>
      <c r="L50" s="11"/>
      <c r="N50">
        <v>0.025</v>
      </c>
    </row>
    <row r="51" spans="1:14" ht="39">
      <c r="A51" s="5">
        <v>44</v>
      </c>
      <c r="B51" s="41" t="s">
        <v>108</v>
      </c>
      <c r="C51" s="42" t="s">
        <v>15</v>
      </c>
      <c r="D51" s="43" t="s">
        <v>16</v>
      </c>
      <c r="E51" s="6" t="s">
        <v>105</v>
      </c>
      <c r="F51" s="7" t="s">
        <v>49</v>
      </c>
      <c r="G51" s="8">
        <v>2.5</v>
      </c>
      <c r="H51" s="9">
        <v>-2.577557945894471</v>
      </c>
      <c r="I51" s="9">
        <v>0.206</v>
      </c>
      <c r="J51" s="10"/>
      <c r="K51" s="11"/>
      <c r="L51" s="11"/>
      <c r="N51">
        <v>0.308</v>
      </c>
    </row>
    <row r="52" spans="1:14" ht="30">
      <c r="A52" s="5">
        <v>45</v>
      </c>
      <c r="B52" s="41" t="s">
        <v>110</v>
      </c>
      <c r="C52" s="42" t="s">
        <v>15</v>
      </c>
      <c r="D52" s="43" t="s">
        <v>16</v>
      </c>
      <c r="E52" s="6" t="s">
        <v>107</v>
      </c>
      <c r="F52" s="7" t="s">
        <v>18</v>
      </c>
      <c r="G52" s="8">
        <v>2.5</v>
      </c>
      <c r="H52" s="9">
        <v>-2.7087499999999998</v>
      </c>
      <c r="I52" s="9">
        <v>0.006</v>
      </c>
      <c r="J52" s="10"/>
      <c r="K52" s="11"/>
      <c r="L52" s="32"/>
      <c r="N52">
        <v>3.485</v>
      </c>
    </row>
    <row r="53" spans="1:14" ht="30">
      <c r="A53" s="5">
        <v>46</v>
      </c>
      <c r="B53" s="41" t="s">
        <v>112</v>
      </c>
      <c r="C53" s="42" t="s">
        <v>15</v>
      </c>
      <c r="D53" s="43" t="s">
        <v>16</v>
      </c>
      <c r="E53" s="6" t="s">
        <v>109</v>
      </c>
      <c r="F53" s="7" t="s">
        <v>89</v>
      </c>
      <c r="G53" s="8">
        <v>20</v>
      </c>
      <c r="H53" s="9">
        <v>0.7012499999999999</v>
      </c>
      <c r="I53" s="9">
        <v>0</v>
      </c>
      <c r="J53" s="10"/>
      <c r="K53" s="11"/>
      <c r="L53" s="32"/>
      <c r="N53">
        <v>0.069</v>
      </c>
    </row>
    <row r="54" spans="1:14" ht="30">
      <c r="A54" s="5">
        <v>47</v>
      </c>
      <c r="B54" s="41" t="s">
        <v>114</v>
      </c>
      <c r="C54" s="42" t="s">
        <v>15</v>
      </c>
      <c r="D54" s="43" t="s">
        <v>16</v>
      </c>
      <c r="E54" s="6" t="s">
        <v>111</v>
      </c>
      <c r="F54" s="7" t="s">
        <v>18</v>
      </c>
      <c r="G54" s="8">
        <v>5</v>
      </c>
      <c r="H54" s="9">
        <v>-6.630565623284164</v>
      </c>
      <c r="I54" s="9">
        <v>0.439</v>
      </c>
      <c r="J54" s="10"/>
      <c r="K54" s="11"/>
      <c r="L54" s="32"/>
      <c r="N54">
        <v>0.005</v>
      </c>
    </row>
    <row r="55" spans="1:14" ht="30">
      <c r="A55" s="5">
        <v>48</v>
      </c>
      <c r="B55" s="41" t="s">
        <v>116</v>
      </c>
      <c r="C55" s="42" t="s">
        <v>15</v>
      </c>
      <c r="D55" s="43" t="s">
        <v>16</v>
      </c>
      <c r="E55" s="6" t="s">
        <v>113</v>
      </c>
      <c r="F55" s="7" t="s">
        <v>18</v>
      </c>
      <c r="G55" s="8">
        <v>2.5</v>
      </c>
      <c r="H55" s="9">
        <v>0.42125</v>
      </c>
      <c r="I55" s="9">
        <v>0.008</v>
      </c>
      <c r="J55" s="10"/>
      <c r="K55" s="11"/>
      <c r="L55" s="11"/>
      <c r="N55">
        <v>0.485</v>
      </c>
    </row>
    <row r="56" spans="1:14" ht="30">
      <c r="A56" s="5">
        <v>49</v>
      </c>
      <c r="B56" s="41" t="s">
        <v>118</v>
      </c>
      <c r="C56" s="42" t="s">
        <v>15</v>
      </c>
      <c r="D56" s="43" t="s">
        <v>16</v>
      </c>
      <c r="E56" s="6" t="s">
        <v>115</v>
      </c>
      <c r="F56" s="7" t="s">
        <v>89</v>
      </c>
      <c r="G56" s="8">
        <v>32</v>
      </c>
      <c r="H56" s="9">
        <v>1.018</v>
      </c>
      <c r="I56" s="9">
        <v>0.005</v>
      </c>
      <c r="J56" s="10"/>
      <c r="K56" s="11"/>
      <c r="L56" s="32"/>
      <c r="N56">
        <v>0.003</v>
      </c>
    </row>
    <row r="57" spans="1:14" ht="30">
      <c r="A57" s="5">
        <v>50</v>
      </c>
      <c r="B57" s="41" t="s">
        <v>120</v>
      </c>
      <c r="C57" s="42" t="s">
        <v>15</v>
      </c>
      <c r="D57" s="43" t="s">
        <v>16</v>
      </c>
      <c r="E57" s="6" t="s">
        <v>117</v>
      </c>
      <c r="F57" s="7" t="s">
        <v>32</v>
      </c>
      <c r="G57" s="8">
        <v>5</v>
      </c>
      <c r="H57" s="9">
        <v>-1.9250000000000023</v>
      </c>
      <c r="I57" s="9">
        <v>0.038</v>
      </c>
      <c r="J57" s="10"/>
      <c r="K57" s="11"/>
      <c r="L57" s="32"/>
      <c r="N57">
        <v>0.005</v>
      </c>
    </row>
    <row r="58" spans="1:14" ht="39">
      <c r="A58" s="5">
        <v>51</v>
      </c>
      <c r="B58" s="41" t="s">
        <v>122</v>
      </c>
      <c r="C58" s="42" t="s">
        <v>15</v>
      </c>
      <c r="D58" s="43" t="s">
        <v>16</v>
      </c>
      <c r="E58" s="12" t="s">
        <v>119</v>
      </c>
      <c r="F58" s="7" t="s">
        <v>18</v>
      </c>
      <c r="G58" s="8">
        <v>1.6</v>
      </c>
      <c r="H58" s="9">
        <v>0.6679999999999999</v>
      </c>
      <c r="I58" s="9">
        <v>0.048</v>
      </c>
      <c r="J58" s="10"/>
      <c r="K58" s="11"/>
      <c r="L58" s="32"/>
      <c r="N58">
        <v>0.135</v>
      </c>
    </row>
    <row r="59" spans="1:14" ht="30">
      <c r="A59" s="5">
        <v>52</v>
      </c>
      <c r="B59" s="41" t="s">
        <v>124</v>
      </c>
      <c r="C59" s="42" t="s">
        <v>15</v>
      </c>
      <c r="D59" s="43" t="s">
        <v>16</v>
      </c>
      <c r="E59" s="12" t="s">
        <v>121</v>
      </c>
      <c r="F59" s="7" t="s">
        <v>32</v>
      </c>
      <c r="G59" s="8">
        <v>20</v>
      </c>
      <c r="H59" s="9">
        <v>1.2458576092734481</v>
      </c>
      <c r="I59" s="9">
        <v>0.073</v>
      </c>
      <c r="J59" s="10"/>
      <c r="K59" s="11"/>
      <c r="L59" s="32"/>
      <c r="N59">
        <v>0.119</v>
      </c>
    </row>
    <row r="60" spans="1:14" ht="30">
      <c r="A60" s="5">
        <v>53</v>
      </c>
      <c r="B60" s="41" t="s">
        <v>126</v>
      </c>
      <c r="C60" s="42" t="s">
        <v>15</v>
      </c>
      <c r="D60" s="43" t="s">
        <v>16</v>
      </c>
      <c r="E60" s="6" t="s">
        <v>123</v>
      </c>
      <c r="F60" s="7" t="s">
        <v>18</v>
      </c>
      <c r="G60" s="8">
        <v>1.6</v>
      </c>
      <c r="H60" s="9">
        <v>2.0188278248581377</v>
      </c>
      <c r="I60" s="9">
        <v>0.008</v>
      </c>
      <c r="J60" s="10"/>
      <c r="K60" s="11"/>
      <c r="L60" s="32"/>
      <c r="N60">
        <v>0.139</v>
      </c>
    </row>
    <row r="61" spans="1:14" ht="30">
      <c r="A61" s="5">
        <v>54</v>
      </c>
      <c r="B61" s="41" t="s">
        <v>128</v>
      </c>
      <c r="C61" s="42" t="s">
        <v>15</v>
      </c>
      <c r="D61" s="43" t="s">
        <v>16</v>
      </c>
      <c r="E61" s="6" t="s">
        <v>125</v>
      </c>
      <c r="F61" s="7" t="s">
        <v>49</v>
      </c>
      <c r="G61" s="8">
        <v>6.3</v>
      </c>
      <c r="H61" s="9">
        <v>0.7041082977623484</v>
      </c>
      <c r="I61" s="9">
        <v>0.036</v>
      </c>
      <c r="J61" s="10"/>
      <c r="K61" s="11"/>
      <c r="L61" s="32"/>
      <c r="N61">
        <v>0.003</v>
      </c>
    </row>
    <row r="62" spans="1:14" ht="30">
      <c r="A62" s="5">
        <v>55</v>
      </c>
      <c r="B62" s="41" t="s">
        <v>129</v>
      </c>
      <c r="C62" s="42" t="s">
        <v>15</v>
      </c>
      <c r="D62" s="43" t="s">
        <v>16</v>
      </c>
      <c r="E62" s="6" t="s">
        <v>127</v>
      </c>
      <c r="F62" s="7" t="s">
        <v>49</v>
      </c>
      <c r="G62" s="8">
        <v>2.5</v>
      </c>
      <c r="H62" s="9">
        <v>0.3597230234157436</v>
      </c>
      <c r="I62" s="9">
        <v>0.02</v>
      </c>
      <c r="J62" s="10"/>
      <c r="K62" s="11"/>
      <c r="L62" s="32"/>
      <c r="N62">
        <v>0.014</v>
      </c>
    </row>
    <row r="63" spans="1:14" ht="30">
      <c r="A63" s="5">
        <v>56</v>
      </c>
      <c r="B63" s="41" t="s">
        <v>131</v>
      </c>
      <c r="C63" s="42" t="s">
        <v>15</v>
      </c>
      <c r="D63" s="43" t="s">
        <v>16</v>
      </c>
      <c r="E63" s="6" t="s">
        <v>55</v>
      </c>
      <c r="F63" s="7" t="s">
        <v>18</v>
      </c>
      <c r="G63" s="8">
        <v>1.6</v>
      </c>
      <c r="H63" s="9">
        <v>-0.6500000000000007</v>
      </c>
      <c r="I63" s="9">
        <v>0.15</v>
      </c>
      <c r="J63" s="10"/>
      <c r="K63" s="11"/>
      <c r="L63" s="32"/>
      <c r="N63">
        <v>0.015</v>
      </c>
    </row>
    <row r="64" spans="1:14" ht="30">
      <c r="A64" s="5">
        <v>57</v>
      </c>
      <c r="B64" s="41" t="s">
        <v>133</v>
      </c>
      <c r="C64" s="42" t="s">
        <v>15</v>
      </c>
      <c r="D64" s="43" t="s">
        <v>16</v>
      </c>
      <c r="E64" s="6" t="s">
        <v>130</v>
      </c>
      <c r="F64" s="7" t="s">
        <v>18</v>
      </c>
      <c r="G64" s="8">
        <v>1</v>
      </c>
      <c r="H64" s="9">
        <v>-0.4106950276148233</v>
      </c>
      <c r="I64" s="9">
        <v>0</v>
      </c>
      <c r="J64" s="10"/>
      <c r="K64" s="11"/>
      <c r="L64" s="32"/>
      <c r="N64">
        <v>1.175</v>
      </c>
    </row>
    <row r="65" spans="1:14" ht="30">
      <c r="A65" s="5">
        <v>58</v>
      </c>
      <c r="B65" s="41" t="s">
        <v>135</v>
      </c>
      <c r="C65" s="42" t="s">
        <v>15</v>
      </c>
      <c r="D65" s="43" t="s">
        <v>16</v>
      </c>
      <c r="E65" s="12" t="s">
        <v>132</v>
      </c>
      <c r="F65" s="7" t="s">
        <v>89</v>
      </c>
      <c r="G65" s="8">
        <v>41</v>
      </c>
      <c r="H65" s="9">
        <v>-3.2094300000000033</v>
      </c>
      <c r="I65" s="9">
        <v>0.332</v>
      </c>
      <c r="J65" s="10"/>
      <c r="K65" s="11"/>
      <c r="L65" s="32"/>
      <c r="N65">
        <v>0.02</v>
      </c>
    </row>
    <row r="66" spans="1:14" ht="30">
      <c r="A66" s="5">
        <v>59</v>
      </c>
      <c r="B66" s="41" t="s">
        <v>137</v>
      </c>
      <c r="C66" s="42" t="s">
        <v>15</v>
      </c>
      <c r="D66" s="43" t="s">
        <v>16</v>
      </c>
      <c r="E66" s="6" t="s">
        <v>134</v>
      </c>
      <c r="F66" s="7" t="s">
        <v>18</v>
      </c>
      <c r="G66" s="8">
        <v>2.6</v>
      </c>
      <c r="H66" s="9">
        <v>-0.4909217691974832</v>
      </c>
      <c r="I66" s="9">
        <v>0.042</v>
      </c>
      <c r="J66" s="10"/>
      <c r="K66" s="11"/>
      <c r="L66" s="32"/>
      <c r="N66">
        <v>0.087</v>
      </c>
    </row>
    <row r="67" spans="1:14" ht="30">
      <c r="A67" s="5">
        <v>60</v>
      </c>
      <c r="B67" s="41" t="s">
        <v>139</v>
      </c>
      <c r="C67" s="42" t="s">
        <v>15</v>
      </c>
      <c r="D67" s="43" t="s">
        <v>16</v>
      </c>
      <c r="E67" s="6" t="s">
        <v>136</v>
      </c>
      <c r="F67" s="13" t="s">
        <v>70</v>
      </c>
      <c r="G67" s="18">
        <v>71.5</v>
      </c>
      <c r="H67" s="9">
        <v>0.84</v>
      </c>
      <c r="I67" s="9">
        <v>0.462</v>
      </c>
      <c r="J67" s="10"/>
      <c r="K67" s="11"/>
      <c r="L67" s="32"/>
      <c r="N67">
        <v>0.02</v>
      </c>
    </row>
    <row r="68" spans="1:14" ht="30">
      <c r="A68" s="5">
        <v>61</v>
      </c>
      <c r="B68" s="41" t="s">
        <v>141</v>
      </c>
      <c r="C68" s="42" t="s">
        <v>15</v>
      </c>
      <c r="D68" s="43" t="s">
        <v>16</v>
      </c>
      <c r="E68" s="6" t="s">
        <v>138</v>
      </c>
      <c r="F68" s="13" t="s">
        <v>18</v>
      </c>
      <c r="G68" s="8">
        <v>1.6</v>
      </c>
      <c r="H68" s="9">
        <v>1.0827499999999997</v>
      </c>
      <c r="I68" s="9">
        <v>0.663</v>
      </c>
      <c r="J68" s="10"/>
      <c r="K68" s="11"/>
      <c r="L68" s="32"/>
      <c r="N68">
        <v>0.452</v>
      </c>
    </row>
    <row r="69" spans="1:14" ht="30">
      <c r="A69" s="5">
        <v>62</v>
      </c>
      <c r="B69" s="41" t="s">
        <v>142</v>
      </c>
      <c r="C69" s="42" t="s">
        <v>15</v>
      </c>
      <c r="D69" s="43" t="s">
        <v>16</v>
      </c>
      <c r="E69" s="12" t="s">
        <v>140</v>
      </c>
      <c r="F69" s="7" t="s">
        <v>32</v>
      </c>
      <c r="G69" s="19">
        <v>32</v>
      </c>
      <c r="H69" s="9">
        <v>-1.9487499999999995</v>
      </c>
      <c r="I69" s="9">
        <v>0.349</v>
      </c>
      <c r="J69" s="10"/>
      <c r="K69" s="11"/>
      <c r="L69" s="32"/>
      <c r="N69">
        <v>1.002</v>
      </c>
    </row>
    <row r="70" spans="1:14" ht="30">
      <c r="A70" s="5">
        <v>63</v>
      </c>
      <c r="B70" s="41" t="s">
        <v>144</v>
      </c>
      <c r="C70" s="42" t="s">
        <v>15</v>
      </c>
      <c r="D70" s="43" t="s">
        <v>16</v>
      </c>
      <c r="E70" s="12" t="s">
        <v>140</v>
      </c>
      <c r="F70" s="7" t="s">
        <v>89</v>
      </c>
      <c r="G70" s="8">
        <v>12.6</v>
      </c>
      <c r="H70" s="9">
        <v>0.9980000000000001</v>
      </c>
      <c r="I70" s="9">
        <v>0</v>
      </c>
      <c r="J70" s="10"/>
      <c r="K70" s="11"/>
      <c r="L70" s="32"/>
      <c r="N70">
        <v>0.506</v>
      </c>
    </row>
    <row r="71" spans="1:14" ht="30">
      <c r="A71" s="5">
        <v>64</v>
      </c>
      <c r="B71" s="41" t="s">
        <v>146</v>
      </c>
      <c r="C71" s="42" t="s">
        <v>15</v>
      </c>
      <c r="D71" s="43" t="s">
        <v>16</v>
      </c>
      <c r="E71" s="12" t="s">
        <v>143</v>
      </c>
      <c r="F71" s="7" t="s">
        <v>18</v>
      </c>
      <c r="G71" s="8">
        <v>6.5</v>
      </c>
      <c r="H71" s="9">
        <v>-4.251820610319621</v>
      </c>
      <c r="I71" s="9">
        <v>0</v>
      </c>
      <c r="J71" s="10"/>
      <c r="K71" s="11"/>
      <c r="L71" s="32"/>
      <c r="N71">
        <v>0</v>
      </c>
    </row>
    <row r="72" spans="1:14" ht="30">
      <c r="A72" s="5">
        <v>65</v>
      </c>
      <c r="B72" s="41" t="s">
        <v>148</v>
      </c>
      <c r="C72" s="42" t="s">
        <v>15</v>
      </c>
      <c r="D72" s="43" t="s">
        <v>16</v>
      </c>
      <c r="E72" s="6" t="s">
        <v>145</v>
      </c>
      <c r="F72" s="7" t="s">
        <v>18</v>
      </c>
      <c r="G72" s="8">
        <v>1.6</v>
      </c>
      <c r="H72" s="9">
        <v>0.5112500000000001</v>
      </c>
      <c r="I72" s="9">
        <v>0.097</v>
      </c>
      <c r="J72" s="10"/>
      <c r="K72" s="11"/>
      <c r="L72" s="32"/>
      <c r="N72">
        <v>0.085</v>
      </c>
    </row>
    <row r="73" spans="1:14" ht="30">
      <c r="A73" s="5">
        <v>66</v>
      </c>
      <c r="B73" s="41" t="s">
        <v>150</v>
      </c>
      <c r="C73" s="42" t="s">
        <v>15</v>
      </c>
      <c r="D73" s="43" t="s">
        <v>16</v>
      </c>
      <c r="E73" s="6" t="s">
        <v>147</v>
      </c>
      <c r="F73" s="7" t="s">
        <v>32</v>
      </c>
      <c r="G73" s="8">
        <v>22.3</v>
      </c>
      <c r="H73" s="9">
        <v>1.4743437970924007</v>
      </c>
      <c r="I73" s="9">
        <v>0.051</v>
      </c>
      <c r="J73" s="10"/>
      <c r="K73" s="11"/>
      <c r="L73" s="32"/>
      <c r="N73">
        <v>0.164</v>
      </c>
    </row>
    <row r="74" spans="1:14" ht="30">
      <c r="A74" s="5">
        <v>67</v>
      </c>
      <c r="B74" s="41" t="s">
        <v>152</v>
      </c>
      <c r="C74" s="42" t="s">
        <v>15</v>
      </c>
      <c r="D74" s="43" t="s">
        <v>16</v>
      </c>
      <c r="E74" s="6" t="s">
        <v>149</v>
      </c>
      <c r="F74" s="7" t="s">
        <v>49</v>
      </c>
      <c r="G74" s="8">
        <v>2.5</v>
      </c>
      <c r="H74" s="9">
        <v>-0.12668880487382386</v>
      </c>
      <c r="I74" s="9">
        <v>0.037</v>
      </c>
      <c r="J74" s="10"/>
      <c r="K74" s="11"/>
      <c r="L74" s="32"/>
      <c r="N74">
        <v>0.101</v>
      </c>
    </row>
    <row r="75" spans="1:14" ht="30">
      <c r="A75" s="5">
        <v>68</v>
      </c>
      <c r="B75" s="41" t="s">
        <v>154</v>
      </c>
      <c r="C75" s="42" t="s">
        <v>15</v>
      </c>
      <c r="D75" s="43" t="s">
        <v>16</v>
      </c>
      <c r="E75" s="6" t="s">
        <v>151</v>
      </c>
      <c r="F75" s="7" t="s">
        <v>49</v>
      </c>
      <c r="G75" s="8">
        <v>2.5</v>
      </c>
      <c r="H75" s="9">
        <v>-6.018750000000001</v>
      </c>
      <c r="I75" s="9">
        <v>0.18</v>
      </c>
      <c r="J75" s="10"/>
      <c r="K75" s="11"/>
      <c r="L75" s="32"/>
      <c r="N75">
        <v>0.15</v>
      </c>
    </row>
    <row r="76" spans="1:14" ht="30">
      <c r="A76" s="5">
        <v>69</v>
      </c>
      <c r="B76" s="41" t="s">
        <v>156</v>
      </c>
      <c r="C76" s="42" t="s">
        <v>15</v>
      </c>
      <c r="D76" s="43" t="s">
        <v>16</v>
      </c>
      <c r="E76" s="6" t="s">
        <v>153</v>
      </c>
      <c r="F76" s="7" t="s">
        <v>18</v>
      </c>
      <c r="G76" s="8">
        <v>1.6</v>
      </c>
      <c r="H76" s="9">
        <v>0.22800000000000006</v>
      </c>
      <c r="I76" s="9">
        <v>0.024</v>
      </c>
      <c r="J76" s="10"/>
      <c r="K76" s="11"/>
      <c r="L76" s="32"/>
      <c r="N76">
        <v>0.526</v>
      </c>
    </row>
    <row r="77" spans="1:14" ht="30">
      <c r="A77" s="5">
        <v>70</v>
      </c>
      <c r="B77" s="41" t="s">
        <v>158</v>
      </c>
      <c r="C77" s="42" t="s">
        <v>15</v>
      </c>
      <c r="D77" s="43" t="s">
        <v>16</v>
      </c>
      <c r="E77" s="12" t="s">
        <v>155</v>
      </c>
      <c r="F77" s="7" t="s">
        <v>49</v>
      </c>
      <c r="G77" s="8">
        <v>10.3</v>
      </c>
      <c r="H77" s="9">
        <v>-3.0269252134219555</v>
      </c>
      <c r="I77" s="9">
        <v>0.055</v>
      </c>
      <c r="J77" s="10"/>
      <c r="K77" s="11"/>
      <c r="L77" s="32"/>
      <c r="N77">
        <v>0.169</v>
      </c>
    </row>
    <row r="78" spans="1:14" ht="30">
      <c r="A78" s="5">
        <v>71</v>
      </c>
      <c r="B78" s="41" t="s">
        <v>160</v>
      </c>
      <c r="C78" s="42" t="s">
        <v>15</v>
      </c>
      <c r="D78" s="43" t="s">
        <v>16</v>
      </c>
      <c r="E78" s="6" t="s">
        <v>157</v>
      </c>
      <c r="F78" s="7" t="s">
        <v>18</v>
      </c>
      <c r="G78" s="8">
        <v>1.6</v>
      </c>
      <c r="H78" s="9">
        <v>1.8495724510811384</v>
      </c>
      <c r="I78" s="9">
        <v>0.023</v>
      </c>
      <c r="J78" s="10"/>
      <c r="K78" s="11"/>
      <c r="L78" s="32"/>
      <c r="N78">
        <v>0.452</v>
      </c>
    </row>
    <row r="79" spans="1:14" ht="30">
      <c r="A79" s="5">
        <v>72</v>
      </c>
      <c r="B79" s="41" t="s">
        <v>162</v>
      </c>
      <c r="C79" s="42" t="s">
        <v>15</v>
      </c>
      <c r="D79" s="43" t="s">
        <v>16</v>
      </c>
      <c r="E79" s="6" t="s">
        <v>159</v>
      </c>
      <c r="F79" s="7" t="s">
        <v>49</v>
      </c>
      <c r="G79" s="8">
        <v>10</v>
      </c>
      <c r="H79" s="9">
        <v>1.1880000000000002</v>
      </c>
      <c r="I79" s="9">
        <v>0.02</v>
      </c>
      <c r="J79" s="10"/>
      <c r="K79" s="11"/>
      <c r="L79" s="32"/>
      <c r="N79">
        <v>0.05</v>
      </c>
    </row>
    <row r="80" spans="1:14" ht="30">
      <c r="A80" s="5">
        <v>73</v>
      </c>
      <c r="B80" s="41" t="s">
        <v>164</v>
      </c>
      <c r="C80" s="42" t="s">
        <v>15</v>
      </c>
      <c r="D80" s="43" t="s">
        <v>16</v>
      </c>
      <c r="E80" s="6" t="s">
        <v>161</v>
      </c>
      <c r="F80" s="7" t="s">
        <v>18</v>
      </c>
      <c r="G80" s="8">
        <v>8.8</v>
      </c>
      <c r="H80" s="9">
        <v>-2.982802409239746</v>
      </c>
      <c r="I80" s="9">
        <v>0.155</v>
      </c>
      <c r="J80" s="10"/>
      <c r="K80" s="11"/>
      <c r="L80" s="32"/>
      <c r="N80">
        <v>0.059</v>
      </c>
    </row>
    <row r="81" spans="1:14" ht="30">
      <c r="A81" s="5">
        <v>74</v>
      </c>
      <c r="B81" s="41" t="s">
        <v>166</v>
      </c>
      <c r="C81" s="42" t="s">
        <v>15</v>
      </c>
      <c r="D81" s="43" t="s">
        <v>16</v>
      </c>
      <c r="E81" s="6" t="s">
        <v>163</v>
      </c>
      <c r="F81" s="7" t="s">
        <v>18</v>
      </c>
      <c r="G81" s="8">
        <v>1.6</v>
      </c>
      <c r="H81" s="9">
        <v>-2.6430294664205745</v>
      </c>
      <c r="I81" s="9">
        <v>0.598</v>
      </c>
      <c r="J81" s="10"/>
      <c r="K81" s="11"/>
      <c r="L81" s="32"/>
      <c r="N81">
        <v>0.188</v>
      </c>
    </row>
    <row r="82" spans="1:14" ht="30">
      <c r="A82" s="5">
        <v>75</v>
      </c>
      <c r="B82" s="41" t="s">
        <v>168</v>
      </c>
      <c r="C82" s="42" t="s">
        <v>15</v>
      </c>
      <c r="D82" s="43" t="s">
        <v>16</v>
      </c>
      <c r="E82" s="6" t="s">
        <v>165</v>
      </c>
      <c r="F82" s="7" t="s">
        <v>32</v>
      </c>
      <c r="G82" s="8">
        <v>12.6</v>
      </c>
      <c r="H82" s="9">
        <v>35.699999999999996</v>
      </c>
      <c r="I82" s="9">
        <v>0</v>
      </c>
      <c r="J82" s="10"/>
      <c r="K82" s="11"/>
      <c r="L82" s="32"/>
      <c r="N82">
        <v>0.513</v>
      </c>
    </row>
    <row r="83" spans="1:14" ht="30">
      <c r="A83" s="5">
        <v>76</v>
      </c>
      <c r="B83" s="41" t="s">
        <v>170</v>
      </c>
      <c r="C83" s="42" t="s">
        <v>15</v>
      </c>
      <c r="D83" s="43" t="s">
        <v>16</v>
      </c>
      <c r="E83" s="6" t="s">
        <v>167</v>
      </c>
      <c r="F83" s="7" t="s">
        <v>49</v>
      </c>
      <c r="G83" s="8">
        <v>16.3</v>
      </c>
      <c r="H83" s="9">
        <v>0.0158317428686642</v>
      </c>
      <c r="I83" s="9">
        <v>0.98</v>
      </c>
      <c r="J83" s="10"/>
      <c r="K83" s="11"/>
      <c r="L83" s="32"/>
      <c r="N83">
        <v>0</v>
      </c>
    </row>
    <row r="84" spans="1:14" ht="51.75">
      <c r="A84" s="5">
        <v>77</v>
      </c>
      <c r="B84" s="43" t="s">
        <v>172</v>
      </c>
      <c r="C84" s="42" t="s">
        <v>15</v>
      </c>
      <c r="D84" s="43" t="s">
        <v>16</v>
      </c>
      <c r="E84" s="20" t="s">
        <v>169</v>
      </c>
      <c r="F84" s="7" t="s">
        <v>49</v>
      </c>
      <c r="G84" s="8">
        <v>80</v>
      </c>
      <c r="H84" s="9">
        <v>1.0249999999999992</v>
      </c>
      <c r="I84" s="9">
        <v>0.22</v>
      </c>
      <c r="J84" s="10"/>
      <c r="K84" s="11"/>
      <c r="L84" s="32"/>
      <c r="N84">
        <v>0.27</v>
      </c>
    </row>
    <row r="85" spans="1:14" ht="30">
      <c r="A85" s="5">
        <v>78</v>
      </c>
      <c r="B85" s="43" t="s">
        <v>174</v>
      </c>
      <c r="C85" s="42" t="s">
        <v>15</v>
      </c>
      <c r="D85" s="43" t="s">
        <v>16</v>
      </c>
      <c r="E85" s="6" t="s">
        <v>171</v>
      </c>
      <c r="F85" s="7" t="s">
        <v>18</v>
      </c>
      <c r="G85" s="8">
        <v>4</v>
      </c>
      <c r="H85" s="9">
        <v>1.1230000000000009</v>
      </c>
      <c r="I85" s="9">
        <v>0.592</v>
      </c>
      <c r="J85" s="10"/>
      <c r="K85" s="11"/>
      <c r="L85" s="32"/>
      <c r="N85">
        <v>0.077</v>
      </c>
    </row>
    <row r="86" spans="1:14" ht="30">
      <c r="A86" s="5">
        <v>79</v>
      </c>
      <c r="B86" s="43" t="s">
        <v>176</v>
      </c>
      <c r="C86" s="42" t="s">
        <v>15</v>
      </c>
      <c r="D86" s="43" t="s">
        <v>16</v>
      </c>
      <c r="E86" s="12" t="s">
        <v>173</v>
      </c>
      <c r="F86" s="7" t="s">
        <v>49</v>
      </c>
      <c r="G86" s="8">
        <v>10</v>
      </c>
      <c r="H86" s="9">
        <v>-9.075</v>
      </c>
      <c r="I86" s="9">
        <v>0.311</v>
      </c>
      <c r="J86" s="10"/>
      <c r="K86" s="11"/>
      <c r="L86" s="32"/>
      <c r="N86">
        <v>0.442</v>
      </c>
    </row>
    <row r="87" spans="1:14" ht="30">
      <c r="A87" s="5">
        <v>80</v>
      </c>
      <c r="B87" s="41" t="s">
        <v>178</v>
      </c>
      <c r="C87" s="42" t="s">
        <v>15</v>
      </c>
      <c r="D87" s="43" t="s">
        <v>16</v>
      </c>
      <c r="E87" s="6" t="s">
        <v>175</v>
      </c>
      <c r="F87" s="7" t="s">
        <v>32</v>
      </c>
      <c r="G87" s="8">
        <v>32</v>
      </c>
      <c r="H87" s="9">
        <v>-0.06445807118180455</v>
      </c>
      <c r="I87" s="9">
        <v>0.019</v>
      </c>
      <c r="J87" s="10"/>
      <c r="K87" s="11"/>
      <c r="L87" s="32"/>
      <c r="N87">
        <v>0.583</v>
      </c>
    </row>
    <row r="88" spans="1:14" ht="39">
      <c r="A88" s="5">
        <v>81</v>
      </c>
      <c r="B88" s="41" t="s">
        <v>180</v>
      </c>
      <c r="C88" s="42" t="s">
        <v>15</v>
      </c>
      <c r="D88" s="43" t="s">
        <v>16</v>
      </c>
      <c r="E88" s="6" t="s">
        <v>177</v>
      </c>
      <c r="F88" s="7" t="s">
        <v>32</v>
      </c>
      <c r="G88" s="8">
        <v>26</v>
      </c>
      <c r="H88" s="9">
        <v>1.93125</v>
      </c>
      <c r="I88" s="9">
        <v>0</v>
      </c>
      <c r="J88" s="10"/>
      <c r="K88" s="11"/>
      <c r="L88" s="32"/>
      <c r="N88">
        <v>0.142</v>
      </c>
    </row>
    <row r="89" spans="1:14" ht="30">
      <c r="A89" s="5">
        <v>82</v>
      </c>
      <c r="B89" s="41" t="s">
        <v>182</v>
      </c>
      <c r="C89" s="42" t="s">
        <v>15</v>
      </c>
      <c r="D89" s="43" t="s">
        <v>16</v>
      </c>
      <c r="E89" s="6" t="s">
        <v>179</v>
      </c>
      <c r="F89" s="7" t="s">
        <v>18</v>
      </c>
      <c r="G89" s="8">
        <v>2</v>
      </c>
      <c r="H89" s="9">
        <v>-7.939999999999999</v>
      </c>
      <c r="I89" s="9">
        <v>1.445</v>
      </c>
      <c r="J89" s="10"/>
      <c r="K89" s="11"/>
      <c r="L89" s="32"/>
      <c r="N89">
        <v>0</v>
      </c>
    </row>
    <row r="90" spans="1:14" ht="39">
      <c r="A90" s="5">
        <v>83</v>
      </c>
      <c r="B90" s="41" t="s">
        <v>184</v>
      </c>
      <c r="C90" s="42" t="s">
        <v>15</v>
      </c>
      <c r="D90" s="43" t="s">
        <v>16</v>
      </c>
      <c r="E90" s="6" t="s">
        <v>181</v>
      </c>
      <c r="F90" s="7" t="s">
        <v>49</v>
      </c>
      <c r="G90" s="8">
        <v>2.5</v>
      </c>
      <c r="H90" s="9">
        <v>0.8912499999999999</v>
      </c>
      <c r="I90" s="9">
        <v>0</v>
      </c>
      <c r="J90" s="10"/>
      <c r="K90" s="11"/>
      <c r="L90" s="32"/>
      <c r="N90">
        <v>1.913</v>
      </c>
    </row>
    <row r="91" spans="1:14" ht="39">
      <c r="A91" s="5">
        <v>84</v>
      </c>
      <c r="B91" s="41" t="s">
        <v>186</v>
      </c>
      <c r="C91" s="42" t="s">
        <v>15</v>
      </c>
      <c r="D91" s="43" t="s">
        <v>16</v>
      </c>
      <c r="E91" s="12" t="s">
        <v>183</v>
      </c>
      <c r="F91" s="7" t="s">
        <v>49</v>
      </c>
      <c r="G91" s="8">
        <v>32</v>
      </c>
      <c r="H91" s="9">
        <v>0.8025000000000001</v>
      </c>
      <c r="I91" s="9">
        <v>0</v>
      </c>
      <c r="J91" s="10"/>
      <c r="K91" s="11"/>
      <c r="L91" s="32"/>
      <c r="N91">
        <v>0</v>
      </c>
    </row>
    <row r="92" spans="1:14" ht="30">
      <c r="A92" s="5">
        <v>85</v>
      </c>
      <c r="B92" s="41" t="s">
        <v>188</v>
      </c>
      <c r="C92" s="42" t="s">
        <v>15</v>
      </c>
      <c r="D92" s="43" t="s">
        <v>16</v>
      </c>
      <c r="E92" s="6" t="s">
        <v>185</v>
      </c>
      <c r="F92" s="7" t="s">
        <v>18</v>
      </c>
      <c r="G92" s="8">
        <v>2.5</v>
      </c>
      <c r="H92" s="9">
        <v>-3.382</v>
      </c>
      <c r="I92" s="9">
        <v>0.127</v>
      </c>
      <c r="J92" s="10"/>
      <c r="K92" s="11"/>
      <c r="L92" s="32"/>
      <c r="N92">
        <v>0.005</v>
      </c>
    </row>
    <row r="93" spans="1:14" ht="30">
      <c r="A93" s="5">
        <v>86</v>
      </c>
      <c r="B93" s="41" t="s">
        <v>190</v>
      </c>
      <c r="C93" s="42" t="s">
        <v>15</v>
      </c>
      <c r="D93" s="43" t="s">
        <v>16</v>
      </c>
      <c r="E93" s="6" t="s">
        <v>187</v>
      </c>
      <c r="F93" s="7" t="s">
        <v>18</v>
      </c>
      <c r="G93" s="8">
        <v>1</v>
      </c>
      <c r="H93" s="9">
        <v>2.4227499999999997</v>
      </c>
      <c r="I93" s="9">
        <v>0.008</v>
      </c>
      <c r="J93" s="10"/>
      <c r="K93" s="11"/>
      <c r="L93" s="32"/>
      <c r="N93">
        <v>0.064</v>
      </c>
    </row>
    <row r="94" spans="1:14" ht="30">
      <c r="A94" s="5">
        <v>87</v>
      </c>
      <c r="B94" s="41" t="s">
        <v>192</v>
      </c>
      <c r="C94" s="42" t="s">
        <v>15</v>
      </c>
      <c r="D94" s="43" t="s">
        <v>16</v>
      </c>
      <c r="E94" s="6" t="s">
        <v>189</v>
      </c>
      <c r="F94" s="7" t="s">
        <v>18</v>
      </c>
      <c r="G94" s="8">
        <v>5.6</v>
      </c>
      <c r="H94" s="9">
        <v>1.148</v>
      </c>
      <c r="I94" s="9">
        <v>0</v>
      </c>
      <c r="J94" s="10"/>
      <c r="K94" s="11"/>
      <c r="L94" s="32"/>
      <c r="N94">
        <v>0.053</v>
      </c>
    </row>
    <row r="95" spans="1:14" ht="30">
      <c r="A95" s="5">
        <v>88</v>
      </c>
      <c r="B95" s="41" t="s">
        <v>194</v>
      </c>
      <c r="C95" s="42" t="s">
        <v>15</v>
      </c>
      <c r="D95" s="43" t="s">
        <v>16</v>
      </c>
      <c r="E95" s="6" t="s">
        <v>191</v>
      </c>
      <c r="F95" s="7" t="s">
        <v>32</v>
      </c>
      <c r="G95" s="8">
        <v>12.6</v>
      </c>
      <c r="H95" s="9">
        <v>1.0930000000000002</v>
      </c>
      <c r="I95" s="9">
        <v>0</v>
      </c>
      <c r="J95" s="10"/>
      <c r="K95" s="11"/>
      <c r="L95" s="32"/>
      <c r="N95">
        <v>0</v>
      </c>
    </row>
    <row r="96" spans="1:14" ht="39">
      <c r="A96" s="5">
        <v>89</v>
      </c>
      <c r="B96" s="41" t="s">
        <v>196</v>
      </c>
      <c r="C96" s="42" t="s">
        <v>15</v>
      </c>
      <c r="D96" s="43" t="s">
        <v>16</v>
      </c>
      <c r="E96" s="12" t="s">
        <v>193</v>
      </c>
      <c r="F96" s="7" t="s">
        <v>18</v>
      </c>
      <c r="G96" s="8">
        <v>1.6</v>
      </c>
      <c r="H96" s="9">
        <v>-1.1774999999999998</v>
      </c>
      <c r="I96" s="9">
        <v>0.004</v>
      </c>
      <c r="J96" s="10"/>
      <c r="K96" s="11"/>
      <c r="L96" s="32"/>
      <c r="N96">
        <v>0.043</v>
      </c>
    </row>
    <row r="97" spans="1:14" ht="39">
      <c r="A97" s="5">
        <v>90</v>
      </c>
      <c r="B97" s="41" t="s">
        <v>198</v>
      </c>
      <c r="C97" s="42" t="s">
        <v>15</v>
      </c>
      <c r="D97" s="43" t="s">
        <v>16</v>
      </c>
      <c r="E97" s="6" t="s">
        <v>195</v>
      </c>
      <c r="F97" s="7" t="s">
        <v>18</v>
      </c>
      <c r="G97" s="8">
        <v>1.6</v>
      </c>
      <c r="H97" s="9">
        <v>0.420278983749967</v>
      </c>
      <c r="I97" s="9">
        <v>0.03</v>
      </c>
      <c r="J97" s="10"/>
      <c r="K97" s="11"/>
      <c r="L97" s="32"/>
      <c r="N97">
        <v>0.122</v>
      </c>
    </row>
    <row r="98" spans="1:14" ht="30">
      <c r="A98" s="5">
        <v>91</v>
      </c>
      <c r="B98" s="41" t="s">
        <v>200</v>
      </c>
      <c r="C98" s="42" t="s">
        <v>15</v>
      </c>
      <c r="D98" s="43" t="s">
        <v>16</v>
      </c>
      <c r="E98" s="6" t="s">
        <v>197</v>
      </c>
      <c r="F98" s="7" t="s">
        <v>18</v>
      </c>
      <c r="G98" s="8">
        <v>3.5</v>
      </c>
      <c r="H98" s="9">
        <v>1.1780000000000002</v>
      </c>
      <c r="I98" s="9">
        <v>0</v>
      </c>
      <c r="J98" s="10"/>
      <c r="K98" s="11"/>
      <c r="L98" s="32"/>
      <c r="N98">
        <v>0</v>
      </c>
    </row>
    <row r="99" spans="1:14" ht="30">
      <c r="A99" s="5">
        <v>92</v>
      </c>
      <c r="B99" s="41" t="s">
        <v>202</v>
      </c>
      <c r="C99" s="42" t="s">
        <v>15</v>
      </c>
      <c r="D99" s="43" t="s">
        <v>16</v>
      </c>
      <c r="E99" s="6" t="s">
        <v>199</v>
      </c>
      <c r="F99" s="7" t="s">
        <v>18</v>
      </c>
      <c r="G99" s="18">
        <v>3.4</v>
      </c>
      <c r="H99" s="9">
        <v>-2.6247836363185426</v>
      </c>
      <c r="I99" s="9">
        <v>0.167</v>
      </c>
      <c r="J99" s="10"/>
      <c r="K99" s="11"/>
      <c r="L99" s="32"/>
      <c r="N99">
        <v>0</v>
      </c>
    </row>
    <row r="100" spans="1:14" ht="30">
      <c r="A100" s="5">
        <v>93</v>
      </c>
      <c r="B100" s="41" t="s">
        <v>204</v>
      </c>
      <c r="C100" s="42" t="s">
        <v>15</v>
      </c>
      <c r="D100" s="43" t="s">
        <v>16</v>
      </c>
      <c r="E100" s="6" t="s">
        <v>201</v>
      </c>
      <c r="F100" s="7" t="s">
        <v>18</v>
      </c>
      <c r="G100" s="8">
        <v>1.6</v>
      </c>
      <c r="H100" s="9">
        <v>-0.053499999999999846</v>
      </c>
      <c r="I100" s="9">
        <v>0.015</v>
      </c>
      <c r="J100" s="10"/>
      <c r="K100" s="11"/>
      <c r="L100" s="32"/>
      <c r="N100">
        <v>0.199</v>
      </c>
    </row>
    <row r="101" spans="1:14" ht="30">
      <c r="A101" s="5">
        <v>94</v>
      </c>
      <c r="B101" s="41" t="s">
        <v>206</v>
      </c>
      <c r="C101" s="42" t="s">
        <v>15</v>
      </c>
      <c r="D101" s="43" t="s">
        <v>16</v>
      </c>
      <c r="E101" s="6" t="s">
        <v>203</v>
      </c>
      <c r="F101" s="7" t="s">
        <v>18</v>
      </c>
      <c r="G101" s="8">
        <v>8</v>
      </c>
      <c r="H101" s="9">
        <v>0.39611348308015504</v>
      </c>
      <c r="I101" s="9">
        <v>0.008</v>
      </c>
      <c r="J101" s="10"/>
      <c r="K101" s="11"/>
      <c r="L101" s="32"/>
      <c r="N101">
        <v>0.152</v>
      </c>
    </row>
    <row r="102" spans="1:14" ht="30">
      <c r="A102" s="5">
        <v>95</v>
      </c>
      <c r="B102" s="41" t="s">
        <v>208</v>
      </c>
      <c r="C102" s="42" t="s">
        <v>15</v>
      </c>
      <c r="D102" s="43" t="s">
        <v>16</v>
      </c>
      <c r="E102" s="6" t="s">
        <v>205</v>
      </c>
      <c r="F102" s="7" t="s">
        <v>18</v>
      </c>
      <c r="G102" s="8">
        <v>2.8</v>
      </c>
      <c r="H102" s="9">
        <v>1.7979999999999996</v>
      </c>
      <c r="I102" s="9">
        <v>0.066</v>
      </c>
      <c r="J102" s="10"/>
      <c r="K102" s="11"/>
      <c r="L102" s="32"/>
      <c r="N102">
        <v>0.111</v>
      </c>
    </row>
    <row r="103" spans="1:14" ht="30">
      <c r="A103" s="5">
        <v>96</v>
      </c>
      <c r="B103" s="41" t="s">
        <v>210</v>
      </c>
      <c r="C103" s="42" t="s">
        <v>15</v>
      </c>
      <c r="D103" s="43" t="s">
        <v>16</v>
      </c>
      <c r="E103" s="6" t="s">
        <v>207</v>
      </c>
      <c r="F103" s="7" t="s">
        <v>32</v>
      </c>
      <c r="G103" s="8">
        <v>16.3</v>
      </c>
      <c r="H103" s="9">
        <v>-4.4750000000000005</v>
      </c>
      <c r="I103" s="9">
        <v>0.087</v>
      </c>
      <c r="J103" s="10"/>
      <c r="K103" s="11"/>
      <c r="L103" s="32"/>
      <c r="N103">
        <v>0.119</v>
      </c>
    </row>
    <row r="104" spans="1:14" ht="30">
      <c r="A104" s="5">
        <v>97</v>
      </c>
      <c r="B104" s="41" t="s">
        <v>212</v>
      </c>
      <c r="C104" s="42" t="s">
        <v>15</v>
      </c>
      <c r="D104" s="43" t="s">
        <v>16</v>
      </c>
      <c r="E104" s="12" t="s">
        <v>209</v>
      </c>
      <c r="F104" s="7" t="s">
        <v>49</v>
      </c>
      <c r="G104" s="18">
        <v>11.2</v>
      </c>
      <c r="H104" s="9">
        <v>1.6927499999999998</v>
      </c>
      <c r="I104" s="9">
        <v>0.067</v>
      </c>
      <c r="J104" s="10"/>
      <c r="K104" s="11"/>
      <c r="L104" s="32"/>
      <c r="N104">
        <v>0.131</v>
      </c>
    </row>
    <row r="105" spans="1:14" ht="30">
      <c r="A105" s="5">
        <v>98</v>
      </c>
      <c r="B105" s="41" t="s">
        <v>214</v>
      </c>
      <c r="C105" s="42" t="s">
        <v>15</v>
      </c>
      <c r="D105" s="43" t="s">
        <v>16</v>
      </c>
      <c r="E105" s="12"/>
      <c r="F105" s="7"/>
      <c r="G105" s="18"/>
      <c r="H105" s="9">
        <v>0.36687051073286053</v>
      </c>
      <c r="I105" s="9">
        <v>0.007</v>
      </c>
      <c r="J105" s="10"/>
      <c r="K105" s="11"/>
      <c r="L105" s="32"/>
      <c r="N105">
        <v>0.016</v>
      </c>
    </row>
    <row r="106" spans="1:14" ht="30">
      <c r="A106" s="5">
        <v>99</v>
      </c>
      <c r="B106" s="41" t="s">
        <v>216</v>
      </c>
      <c r="C106" s="42" t="s">
        <v>15</v>
      </c>
      <c r="D106" s="43" t="s">
        <v>16</v>
      </c>
      <c r="E106" s="6" t="s">
        <v>211</v>
      </c>
      <c r="F106" s="7" t="s">
        <v>49</v>
      </c>
      <c r="G106" s="8">
        <v>20</v>
      </c>
      <c r="H106" s="9">
        <v>6.090000000000001</v>
      </c>
      <c r="I106" s="9">
        <v>0.06</v>
      </c>
      <c r="J106" s="10"/>
      <c r="K106" s="11"/>
      <c r="L106" s="32"/>
      <c r="N106">
        <v>0.207</v>
      </c>
    </row>
    <row r="107" spans="1:14" ht="30">
      <c r="A107" s="5">
        <v>100</v>
      </c>
      <c r="B107" s="41" t="s">
        <v>218</v>
      </c>
      <c r="C107" s="42" t="s">
        <v>15</v>
      </c>
      <c r="D107" s="43" t="s">
        <v>16</v>
      </c>
      <c r="E107" s="12" t="s">
        <v>213</v>
      </c>
      <c r="F107" s="7" t="s">
        <v>18</v>
      </c>
      <c r="G107" s="8">
        <v>6.3</v>
      </c>
      <c r="H107" s="9">
        <v>-2.132576046631856</v>
      </c>
      <c r="I107" s="9">
        <v>0.22</v>
      </c>
      <c r="J107" s="10"/>
      <c r="K107" s="11"/>
      <c r="L107" s="32"/>
      <c r="N107">
        <v>0.05</v>
      </c>
    </row>
    <row r="108" spans="1:14" ht="30">
      <c r="A108" s="5">
        <v>101</v>
      </c>
      <c r="B108" s="41" t="s">
        <v>220</v>
      </c>
      <c r="C108" s="42" t="s">
        <v>15</v>
      </c>
      <c r="D108" s="43" t="s">
        <v>16</v>
      </c>
      <c r="E108" s="6" t="s">
        <v>215</v>
      </c>
      <c r="F108" s="7" t="s">
        <v>18</v>
      </c>
      <c r="G108" s="8">
        <v>2.5</v>
      </c>
      <c r="H108" s="9">
        <v>-2.103899966264144</v>
      </c>
      <c r="I108" s="9">
        <v>0.171</v>
      </c>
      <c r="J108" s="10"/>
      <c r="K108" s="11"/>
      <c r="L108" s="32"/>
      <c r="N108">
        <v>0.035</v>
      </c>
    </row>
    <row r="109" spans="1:14" ht="30">
      <c r="A109" s="5">
        <v>102</v>
      </c>
      <c r="B109" s="41" t="s">
        <v>221</v>
      </c>
      <c r="C109" s="42" t="s">
        <v>15</v>
      </c>
      <c r="D109" s="43" t="s">
        <v>16</v>
      </c>
      <c r="E109" s="12" t="s">
        <v>217</v>
      </c>
      <c r="F109" s="7" t="s">
        <v>32</v>
      </c>
      <c r="G109" s="8">
        <v>16</v>
      </c>
      <c r="H109" s="9">
        <v>-8.465023807426068</v>
      </c>
      <c r="I109" s="9">
        <v>0.042</v>
      </c>
      <c r="J109" s="10"/>
      <c r="K109" s="11"/>
      <c r="L109" s="32"/>
      <c r="N109">
        <v>0.576</v>
      </c>
    </row>
    <row r="110" spans="1:14" ht="30">
      <c r="A110" s="5">
        <v>103</v>
      </c>
      <c r="B110" s="41" t="s">
        <v>223</v>
      </c>
      <c r="C110" s="42" t="s">
        <v>15</v>
      </c>
      <c r="D110" s="43" t="s">
        <v>16</v>
      </c>
      <c r="E110" s="6" t="s">
        <v>219</v>
      </c>
      <c r="F110" s="7" t="s">
        <v>49</v>
      </c>
      <c r="G110" s="18">
        <v>11.9</v>
      </c>
      <c r="H110" s="9">
        <v>-12.897500000000004</v>
      </c>
      <c r="I110" s="9">
        <v>0.935</v>
      </c>
      <c r="J110" s="10"/>
      <c r="K110" s="11"/>
      <c r="L110" s="32"/>
      <c r="N110">
        <v>0.545</v>
      </c>
    </row>
    <row r="111" spans="1:14" ht="30">
      <c r="A111" s="5">
        <v>104</v>
      </c>
      <c r="B111" s="41" t="s">
        <v>225</v>
      </c>
      <c r="C111" s="42" t="s">
        <v>15</v>
      </c>
      <c r="D111" s="43" t="s">
        <v>16</v>
      </c>
      <c r="E111" s="6" t="s">
        <v>147</v>
      </c>
      <c r="F111" s="7" t="s">
        <v>18</v>
      </c>
      <c r="G111" s="8">
        <v>5</v>
      </c>
      <c r="H111" s="9">
        <v>-0.046366201631134404</v>
      </c>
      <c r="I111" s="9">
        <v>0.097</v>
      </c>
      <c r="J111" s="10"/>
      <c r="K111" s="11"/>
      <c r="L111" s="32"/>
      <c r="N111">
        <v>0.33525</v>
      </c>
    </row>
    <row r="112" spans="1:14" ht="30">
      <c r="A112" s="5">
        <v>105</v>
      </c>
      <c r="B112" s="41" t="s">
        <v>228</v>
      </c>
      <c r="C112" s="42" t="s">
        <v>15</v>
      </c>
      <c r="D112" s="43" t="s">
        <v>16</v>
      </c>
      <c r="E112" s="6" t="s">
        <v>222</v>
      </c>
      <c r="F112" s="7" t="s">
        <v>32</v>
      </c>
      <c r="G112" s="18">
        <v>22.3</v>
      </c>
      <c r="H112" s="9">
        <v>4.73275</v>
      </c>
      <c r="I112" s="9">
        <v>0</v>
      </c>
      <c r="J112" s="10"/>
      <c r="K112" s="11"/>
      <c r="L112" s="32"/>
      <c r="N112">
        <v>0.602</v>
      </c>
    </row>
    <row r="113" spans="1:14" ht="30">
      <c r="A113" s="5">
        <v>106</v>
      </c>
      <c r="B113" s="41" t="s">
        <v>230</v>
      </c>
      <c r="C113" s="42" t="s">
        <v>15</v>
      </c>
      <c r="D113" s="43" t="s">
        <v>16</v>
      </c>
      <c r="E113" s="12" t="s">
        <v>224</v>
      </c>
      <c r="F113" s="7" t="s">
        <v>32</v>
      </c>
      <c r="G113" s="8">
        <v>50</v>
      </c>
      <c r="H113" s="9">
        <v>0.8080000000000002</v>
      </c>
      <c r="I113" s="9">
        <v>0</v>
      </c>
      <c r="J113" s="10"/>
      <c r="K113" s="11"/>
      <c r="L113" s="32"/>
      <c r="N113">
        <v>0.098</v>
      </c>
    </row>
    <row r="114" spans="1:14" ht="30">
      <c r="A114" s="5">
        <v>107</v>
      </c>
      <c r="B114" s="41" t="s">
        <v>232</v>
      </c>
      <c r="C114" s="42" t="s">
        <v>15</v>
      </c>
      <c r="D114" s="43" t="s">
        <v>16</v>
      </c>
      <c r="E114" s="6" t="s">
        <v>226</v>
      </c>
      <c r="F114" s="7" t="s">
        <v>18</v>
      </c>
      <c r="G114" s="8">
        <v>4</v>
      </c>
      <c r="H114" s="9">
        <v>1.4085258664047835</v>
      </c>
      <c r="I114" s="9">
        <v>0.044</v>
      </c>
      <c r="J114" s="10"/>
      <c r="K114" s="11"/>
      <c r="L114" s="32"/>
      <c r="N114">
        <v>0.38</v>
      </c>
    </row>
    <row r="115" spans="1:14" ht="30">
      <c r="A115" s="5">
        <v>108</v>
      </c>
      <c r="B115" s="41" t="s">
        <v>234</v>
      </c>
      <c r="C115" s="42" t="s">
        <v>15</v>
      </c>
      <c r="D115" s="43" t="s">
        <v>16</v>
      </c>
      <c r="E115" s="6"/>
      <c r="F115" s="7" t="s">
        <v>18</v>
      </c>
      <c r="G115" s="8">
        <v>32</v>
      </c>
      <c r="H115" s="9">
        <v>-0.008750000000000346</v>
      </c>
      <c r="I115" s="9">
        <v>0.03</v>
      </c>
      <c r="J115" s="10"/>
      <c r="K115" s="11"/>
      <c r="L115" s="32"/>
      <c r="N115">
        <v>0.3</v>
      </c>
    </row>
    <row r="116" spans="1:14" ht="30">
      <c r="A116" s="5">
        <v>109</v>
      </c>
      <c r="B116" s="41" t="s">
        <v>236</v>
      </c>
      <c r="C116" s="42" t="s">
        <v>15</v>
      </c>
      <c r="D116" s="43" t="s">
        <v>16</v>
      </c>
      <c r="E116" s="12" t="s">
        <v>229</v>
      </c>
      <c r="F116" s="7" t="s">
        <v>49</v>
      </c>
      <c r="G116" s="8">
        <v>12.6</v>
      </c>
      <c r="H116" s="9">
        <v>3.3449999999999993</v>
      </c>
      <c r="I116" s="9">
        <v>0.397</v>
      </c>
      <c r="J116" s="10"/>
      <c r="K116" s="11"/>
      <c r="L116" s="32"/>
      <c r="N116">
        <v>0.224</v>
      </c>
    </row>
    <row r="117" spans="1:14" ht="30">
      <c r="A117" s="5">
        <v>110</v>
      </c>
      <c r="B117" s="41" t="s">
        <v>238</v>
      </c>
      <c r="C117" s="42" t="s">
        <v>15</v>
      </c>
      <c r="D117" s="43" t="s">
        <v>16</v>
      </c>
      <c r="E117" s="6" t="s">
        <v>231</v>
      </c>
      <c r="F117" s="7" t="s">
        <v>18</v>
      </c>
      <c r="G117" s="8">
        <v>3.2</v>
      </c>
      <c r="H117" s="9">
        <v>0.29004261942724774</v>
      </c>
      <c r="I117" s="9">
        <v>0.078</v>
      </c>
      <c r="J117" s="10"/>
      <c r="K117" s="11"/>
      <c r="L117" s="32"/>
      <c r="N117">
        <v>0.174</v>
      </c>
    </row>
    <row r="118" spans="1:14" ht="30">
      <c r="A118" s="5">
        <v>111</v>
      </c>
      <c r="B118" s="41" t="s">
        <v>689</v>
      </c>
      <c r="C118" s="42" t="s">
        <v>15</v>
      </c>
      <c r="D118" s="43" t="s">
        <v>16</v>
      </c>
      <c r="E118" s="6" t="s">
        <v>233</v>
      </c>
      <c r="F118" s="7" t="s">
        <v>49</v>
      </c>
      <c r="G118" s="8">
        <v>2.5</v>
      </c>
      <c r="H118" s="9">
        <v>2.35275</v>
      </c>
      <c r="I118" s="9">
        <v>0.04</v>
      </c>
      <c r="J118" s="10"/>
      <c r="K118" s="11"/>
      <c r="L118" s="32"/>
      <c r="N118">
        <v>0.076</v>
      </c>
    </row>
    <row r="119" spans="1:14" ht="30">
      <c r="A119" s="5">
        <v>112</v>
      </c>
      <c r="B119" s="41" t="s">
        <v>241</v>
      </c>
      <c r="C119" s="42" t="s">
        <v>15</v>
      </c>
      <c r="D119" s="43" t="s">
        <v>16</v>
      </c>
      <c r="E119" s="12" t="s">
        <v>235</v>
      </c>
      <c r="F119" s="7" t="s">
        <v>18</v>
      </c>
      <c r="G119" s="8">
        <v>2.5</v>
      </c>
      <c r="H119" s="9">
        <v>5.14275</v>
      </c>
      <c r="I119" s="9">
        <v>0.005</v>
      </c>
      <c r="J119" s="10"/>
      <c r="K119" s="11"/>
      <c r="L119" s="32"/>
      <c r="N119">
        <v>0.158</v>
      </c>
    </row>
    <row r="120" spans="1:14" ht="30">
      <c r="A120" s="5">
        <v>113</v>
      </c>
      <c r="B120" s="41" t="s">
        <v>243</v>
      </c>
      <c r="C120" s="42" t="s">
        <v>15</v>
      </c>
      <c r="D120" s="43" t="s">
        <v>16</v>
      </c>
      <c r="E120" s="12" t="s">
        <v>237</v>
      </c>
      <c r="F120" s="7" t="s">
        <v>49</v>
      </c>
      <c r="G120" s="8">
        <v>10</v>
      </c>
      <c r="H120" s="9">
        <v>0.4561271195410972</v>
      </c>
      <c r="I120" s="9">
        <v>0</v>
      </c>
      <c r="J120" s="10"/>
      <c r="K120" s="11"/>
      <c r="L120" s="32"/>
      <c r="N120">
        <v>0.152</v>
      </c>
    </row>
    <row r="121" spans="1:14" ht="30">
      <c r="A121" s="5">
        <v>114</v>
      </c>
      <c r="B121" s="41" t="s">
        <v>245</v>
      </c>
      <c r="C121" s="42" t="s">
        <v>15</v>
      </c>
      <c r="D121" s="43" t="s">
        <v>16</v>
      </c>
      <c r="E121" s="6" t="s">
        <v>165</v>
      </c>
      <c r="F121" s="7" t="s">
        <v>18</v>
      </c>
      <c r="G121" s="8">
        <v>4.1</v>
      </c>
      <c r="H121" s="9">
        <v>0.3279999999999999</v>
      </c>
      <c r="I121" s="9">
        <v>0.02</v>
      </c>
      <c r="J121" s="10"/>
      <c r="K121" s="11"/>
      <c r="L121" s="32"/>
      <c r="N121">
        <v>0.41</v>
      </c>
    </row>
    <row r="122" spans="1:14" ht="30">
      <c r="A122" s="5">
        <v>115</v>
      </c>
      <c r="B122" s="22" t="s">
        <v>247</v>
      </c>
      <c r="C122" s="42" t="s">
        <v>15</v>
      </c>
      <c r="D122" s="43" t="s">
        <v>16</v>
      </c>
      <c r="E122" s="12" t="s">
        <v>240</v>
      </c>
      <c r="F122" s="7" t="s">
        <v>18</v>
      </c>
      <c r="G122" s="8">
        <v>12.6</v>
      </c>
      <c r="H122" s="9">
        <v>-2.3434</v>
      </c>
      <c r="I122" s="9">
        <v>0.32</v>
      </c>
      <c r="J122" s="10"/>
      <c r="K122" s="11"/>
      <c r="L122" s="32"/>
      <c r="N122">
        <v>0.215</v>
      </c>
    </row>
    <row r="123" spans="1:14" ht="30">
      <c r="A123" s="5">
        <v>116</v>
      </c>
      <c r="B123" s="22" t="s">
        <v>249</v>
      </c>
      <c r="C123" s="42" t="s">
        <v>15</v>
      </c>
      <c r="D123" s="43" t="s">
        <v>16</v>
      </c>
      <c r="E123" s="12" t="s">
        <v>242</v>
      </c>
      <c r="F123" s="7" t="s">
        <v>18</v>
      </c>
      <c r="G123" s="8">
        <v>6.3</v>
      </c>
      <c r="H123" s="9">
        <v>-0.11875000000000033</v>
      </c>
      <c r="I123" s="9">
        <v>0.02</v>
      </c>
      <c r="J123" s="10"/>
      <c r="K123" s="11"/>
      <c r="L123" s="32"/>
      <c r="N123">
        <v>0</v>
      </c>
    </row>
    <row r="124" spans="1:14" ht="30">
      <c r="A124" s="5">
        <v>117</v>
      </c>
      <c r="B124" s="41" t="s">
        <v>251</v>
      </c>
      <c r="C124" s="42" t="s">
        <v>15</v>
      </c>
      <c r="D124" s="43" t="s">
        <v>16</v>
      </c>
      <c r="E124" s="6" t="s">
        <v>244</v>
      </c>
      <c r="F124" s="13" t="s">
        <v>18</v>
      </c>
      <c r="G124" s="8">
        <v>1</v>
      </c>
      <c r="H124" s="9">
        <v>1.0480500000000001</v>
      </c>
      <c r="I124" s="9">
        <v>0</v>
      </c>
      <c r="J124" s="10"/>
      <c r="K124" s="11"/>
      <c r="L124" s="32"/>
      <c r="N124">
        <v>0.044</v>
      </c>
    </row>
    <row r="125" spans="1:14" ht="30">
      <c r="A125" s="5">
        <v>118</v>
      </c>
      <c r="B125" s="41" t="s">
        <v>253</v>
      </c>
      <c r="C125" s="42" t="s">
        <v>15</v>
      </c>
      <c r="D125" s="43" t="s">
        <v>16</v>
      </c>
      <c r="E125" s="6" t="s">
        <v>246</v>
      </c>
      <c r="F125" s="13" t="s">
        <v>18</v>
      </c>
      <c r="G125" s="18">
        <v>5.7</v>
      </c>
      <c r="H125" s="9">
        <v>-4.999699999999998</v>
      </c>
      <c r="I125" s="9">
        <v>1.61</v>
      </c>
      <c r="J125" s="10"/>
      <c r="K125" s="11"/>
      <c r="L125" s="32"/>
      <c r="N125">
        <v>0.033</v>
      </c>
    </row>
    <row r="126" spans="1:14" ht="30">
      <c r="A126" s="5">
        <v>119</v>
      </c>
      <c r="B126" s="41" t="s">
        <v>255</v>
      </c>
      <c r="C126" s="42" t="s">
        <v>15</v>
      </c>
      <c r="D126" s="43" t="s">
        <v>16</v>
      </c>
      <c r="E126" s="6" t="s">
        <v>248</v>
      </c>
      <c r="F126" s="13" t="s">
        <v>18</v>
      </c>
      <c r="G126" s="8">
        <v>4.1</v>
      </c>
      <c r="H126" s="9">
        <v>-0.7087500000000001</v>
      </c>
      <c r="I126" s="9">
        <v>0.005</v>
      </c>
      <c r="J126" s="10"/>
      <c r="K126" s="11"/>
      <c r="L126" s="32"/>
      <c r="N126">
        <v>0.225</v>
      </c>
    </row>
    <row r="127" spans="1:14" ht="30">
      <c r="A127" s="5">
        <v>120</v>
      </c>
      <c r="B127" s="41" t="s">
        <v>257</v>
      </c>
      <c r="C127" s="42" t="s">
        <v>15</v>
      </c>
      <c r="D127" s="43" t="s">
        <v>16</v>
      </c>
      <c r="E127" s="12" t="s">
        <v>250</v>
      </c>
      <c r="F127" s="7" t="s">
        <v>18</v>
      </c>
      <c r="G127" s="8">
        <v>2.5</v>
      </c>
      <c r="H127" s="9">
        <v>1.294</v>
      </c>
      <c r="I127" s="9">
        <v>0</v>
      </c>
      <c r="J127" s="10"/>
      <c r="K127" s="11"/>
      <c r="L127" s="32"/>
      <c r="N127">
        <v>0</v>
      </c>
    </row>
    <row r="128" spans="1:14" ht="30">
      <c r="A128" s="5">
        <v>121</v>
      </c>
      <c r="B128" s="41" t="s">
        <v>259</v>
      </c>
      <c r="C128" s="42" t="s">
        <v>15</v>
      </c>
      <c r="D128" s="43" t="s">
        <v>16</v>
      </c>
      <c r="E128" s="12" t="s">
        <v>252</v>
      </c>
      <c r="F128" s="7" t="s">
        <v>18</v>
      </c>
      <c r="G128" s="8">
        <v>1.6</v>
      </c>
      <c r="H128" s="9">
        <v>-5.272922724818837</v>
      </c>
      <c r="I128" s="9">
        <v>0.319</v>
      </c>
      <c r="J128" s="10"/>
      <c r="K128" s="11"/>
      <c r="L128" s="32"/>
      <c r="N128">
        <v>2.4</v>
      </c>
    </row>
    <row r="129" spans="1:14" ht="30">
      <c r="A129" s="5">
        <v>122</v>
      </c>
      <c r="B129" s="41" t="s">
        <v>261</v>
      </c>
      <c r="C129" s="42" t="s">
        <v>15</v>
      </c>
      <c r="D129" s="43" t="s">
        <v>16</v>
      </c>
      <c r="E129" s="6" t="s">
        <v>254</v>
      </c>
      <c r="F129" s="13" t="s">
        <v>70</v>
      </c>
      <c r="G129" s="8">
        <v>80</v>
      </c>
      <c r="H129" s="9">
        <v>0.8380000000000002</v>
      </c>
      <c r="I129" s="9">
        <v>0.019</v>
      </c>
      <c r="J129" s="10"/>
      <c r="K129" s="11"/>
      <c r="L129" s="32"/>
      <c r="N129">
        <v>0.083</v>
      </c>
    </row>
    <row r="130" spans="1:14" ht="30">
      <c r="A130" s="5">
        <v>123</v>
      </c>
      <c r="B130" s="41" t="s">
        <v>263</v>
      </c>
      <c r="C130" s="42" t="s">
        <v>15</v>
      </c>
      <c r="D130" s="43" t="s">
        <v>16</v>
      </c>
      <c r="E130" s="12" t="s">
        <v>256</v>
      </c>
      <c r="F130" s="7" t="s">
        <v>89</v>
      </c>
      <c r="G130" s="8">
        <v>5</v>
      </c>
      <c r="H130" s="9">
        <v>0.2380000000000002</v>
      </c>
      <c r="I130" s="9">
        <v>0.036</v>
      </c>
      <c r="J130" s="10"/>
      <c r="K130" s="11"/>
      <c r="L130" s="32"/>
      <c r="N130">
        <v>0</v>
      </c>
    </row>
    <row r="131" spans="1:14" ht="39">
      <c r="A131" s="5">
        <v>124</v>
      </c>
      <c r="B131" s="41" t="s">
        <v>265</v>
      </c>
      <c r="C131" s="42" t="s">
        <v>15</v>
      </c>
      <c r="D131" s="43" t="s">
        <v>16</v>
      </c>
      <c r="E131" s="6" t="s">
        <v>258</v>
      </c>
      <c r="F131" s="7" t="s">
        <v>18</v>
      </c>
      <c r="G131" s="8">
        <v>1.6</v>
      </c>
      <c r="H131" s="9">
        <v>0.18499999999999933</v>
      </c>
      <c r="I131" s="9">
        <v>0</v>
      </c>
      <c r="J131" s="10"/>
      <c r="K131" s="11"/>
      <c r="L131" s="32"/>
      <c r="N131">
        <v>0.476</v>
      </c>
    </row>
    <row r="132" spans="1:14" ht="30">
      <c r="A132" s="5">
        <v>125</v>
      </c>
      <c r="B132" s="41" t="s">
        <v>267</v>
      </c>
      <c r="C132" s="42" t="s">
        <v>15</v>
      </c>
      <c r="D132" s="43" t="s">
        <v>16</v>
      </c>
      <c r="E132" s="6" t="s">
        <v>260</v>
      </c>
      <c r="F132" s="13" t="s">
        <v>89</v>
      </c>
      <c r="G132" s="8">
        <v>15.6</v>
      </c>
      <c r="H132" s="9">
        <v>-0.03199999999999977</v>
      </c>
      <c r="I132" s="9">
        <v>0.325</v>
      </c>
      <c r="J132" s="10"/>
      <c r="K132" s="11"/>
      <c r="L132" s="32"/>
      <c r="N132">
        <v>0</v>
      </c>
    </row>
    <row r="133" spans="1:14" ht="30">
      <c r="A133" s="5">
        <v>126</v>
      </c>
      <c r="B133" s="41" t="s">
        <v>268</v>
      </c>
      <c r="C133" s="42" t="s">
        <v>15</v>
      </c>
      <c r="D133" s="43" t="s">
        <v>16</v>
      </c>
      <c r="E133" s="6" t="s">
        <v>262</v>
      </c>
      <c r="F133" s="7" t="s">
        <v>18</v>
      </c>
      <c r="G133" s="8">
        <v>1.6</v>
      </c>
      <c r="H133" s="9">
        <v>-1.7922548022697957</v>
      </c>
      <c r="I133" s="9">
        <v>0.153</v>
      </c>
      <c r="J133" s="10"/>
      <c r="K133" s="11"/>
      <c r="L133" s="32"/>
      <c r="N133">
        <v>0.299</v>
      </c>
    </row>
    <row r="134" spans="1:14" ht="30">
      <c r="A134" s="5">
        <v>127</v>
      </c>
      <c r="B134" s="41" t="s">
        <v>270</v>
      </c>
      <c r="C134" s="42" t="s">
        <v>15</v>
      </c>
      <c r="D134" s="43" t="s">
        <v>16</v>
      </c>
      <c r="E134" s="6" t="s">
        <v>264</v>
      </c>
      <c r="F134" s="7" t="s">
        <v>18</v>
      </c>
      <c r="G134" s="8">
        <v>4.1</v>
      </c>
      <c r="H134" s="9">
        <v>0.6550723271223887</v>
      </c>
      <c r="I134" s="9">
        <v>0</v>
      </c>
      <c r="J134" s="10"/>
      <c r="K134" s="11"/>
      <c r="L134" s="32"/>
      <c r="N134">
        <v>0</v>
      </c>
    </row>
    <row r="135" spans="1:14" ht="30">
      <c r="A135" s="5">
        <v>128</v>
      </c>
      <c r="B135" s="41" t="s">
        <v>272</v>
      </c>
      <c r="C135" s="42" t="s">
        <v>15</v>
      </c>
      <c r="D135" s="43" t="s">
        <v>16</v>
      </c>
      <c r="E135" s="23" t="s">
        <v>266</v>
      </c>
      <c r="F135" s="13" t="s">
        <v>89</v>
      </c>
      <c r="G135" s="8">
        <v>35</v>
      </c>
      <c r="H135" s="9">
        <v>0.8380000000000002</v>
      </c>
      <c r="I135" s="9">
        <v>0</v>
      </c>
      <c r="J135" s="10"/>
      <c r="K135" s="11"/>
      <c r="L135" s="32"/>
      <c r="N135">
        <v>0</v>
      </c>
    </row>
    <row r="136" spans="1:14" ht="30">
      <c r="A136" s="5">
        <v>129</v>
      </c>
      <c r="B136" s="41" t="s">
        <v>274</v>
      </c>
      <c r="C136" s="42" t="s">
        <v>15</v>
      </c>
      <c r="D136" s="43" t="s">
        <v>16</v>
      </c>
      <c r="E136" s="12" t="s">
        <v>143</v>
      </c>
      <c r="F136" s="7" t="s">
        <v>18</v>
      </c>
      <c r="G136" s="8">
        <v>4.1</v>
      </c>
      <c r="H136" s="9">
        <v>-3.7050000000000005</v>
      </c>
      <c r="I136" s="9">
        <v>2.727</v>
      </c>
      <c r="J136" s="10"/>
      <c r="K136" s="11"/>
      <c r="L136" s="32"/>
      <c r="N136">
        <v>0.197</v>
      </c>
    </row>
    <row r="137" spans="1:14" ht="30">
      <c r="A137" s="5">
        <v>130</v>
      </c>
      <c r="B137" s="41" t="s">
        <v>276</v>
      </c>
      <c r="C137" s="42" t="s">
        <v>15</v>
      </c>
      <c r="D137" s="43" t="s">
        <v>16</v>
      </c>
      <c r="E137" s="6" t="s">
        <v>269</v>
      </c>
      <c r="F137" s="7" t="s">
        <v>18</v>
      </c>
      <c r="G137" s="8">
        <v>4.3</v>
      </c>
      <c r="H137" s="9">
        <v>8.802499999999998</v>
      </c>
      <c r="I137" s="9">
        <v>0.648</v>
      </c>
      <c r="J137" s="10"/>
      <c r="K137" s="11"/>
      <c r="L137" s="32"/>
      <c r="N137">
        <v>0</v>
      </c>
    </row>
    <row r="138" spans="1:14" ht="30">
      <c r="A138" s="5">
        <v>131</v>
      </c>
      <c r="B138" s="41" t="s">
        <v>278</v>
      </c>
      <c r="C138" s="42" t="s">
        <v>15</v>
      </c>
      <c r="D138" s="43" t="s">
        <v>16</v>
      </c>
      <c r="E138" s="6" t="s">
        <v>271</v>
      </c>
      <c r="F138" s="13" t="s">
        <v>89</v>
      </c>
      <c r="G138" s="8">
        <v>1.6</v>
      </c>
      <c r="H138" s="9">
        <v>1.8422793194500453</v>
      </c>
      <c r="I138" s="9">
        <v>0.015</v>
      </c>
      <c r="J138" s="10"/>
      <c r="K138" s="11"/>
      <c r="L138" s="32"/>
      <c r="N138">
        <v>0.068</v>
      </c>
    </row>
    <row r="139" spans="1:14" ht="30">
      <c r="A139" s="5">
        <v>132</v>
      </c>
      <c r="B139" s="41" t="s">
        <v>279</v>
      </c>
      <c r="C139" s="42" t="s">
        <v>15</v>
      </c>
      <c r="D139" s="43" t="s">
        <v>16</v>
      </c>
      <c r="E139" s="6" t="s">
        <v>273</v>
      </c>
      <c r="F139" s="13" t="s">
        <v>70</v>
      </c>
      <c r="G139" s="8">
        <v>1.6</v>
      </c>
      <c r="H139" s="9">
        <v>-3.39875</v>
      </c>
      <c r="I139" s="9">
        <v>0.223</v>
      </c>
      <c r="J139" s="10"/>
      <c r="K139" s="11"/>
      <c r="L139" s="32"/>
      <c r="N139">
        <v>2.478</v>
      </c>
    </row>
    <row r="140" spans="1:14" ht="30">
      <c r="A140" s="5">
        <v>133</v>
      </c>
      <c r="B140" s="41" t="s">
        <v>280</v>
      </c>
      <c r="C140" s="42" t="s">
        <v>15</v>
      </c>
      <c r="D140" s="43" t="s">
        <v>16</v>
      </c>
      <c r="E140" s="12" t="s">
        <v>275</v>
      </c>
      <c r="F140" s="13" t="s">
        <v>70</v>
      </c>
      <c r="G140" s="8">
        <v>32</v>
      </c>
      <c r="H140" s="9">
        <v>-3.1049999999999995</v>
      </c>
      <c r="I140" s="9">
        <v>0.28</v>
      </c>
      <c r="J140" s="10"/>
      <c r="K140" s="11"/>
      <c r="L140" s="32"/>
      <c r="N140">
        <v>0.163</v>
      </c>
    </row>
    <row r="141" spans="1:14" ht="30">
      <c r="A141" s="5">
        <v>134</v>
      </c>
      <c r="B141" s="41" t="s">
        <v>282</v>
      </c>
      <c r="C141" s="42" t="s">
        <v>15</v>
      </c>
      <c r="D141" s="43" t="s">
        <v>16</v>
      </c>
      <c r="E141" s="12" t="s">
        <v>277</v>
      </c>
      <c r="F141" s="13" t="s">
        <v>70</v>
      </c>
      <c r="G141" s="8">
        <v>50</v>
      </c>
      <c r="H141" s="9">
        <v>0.25634834870189077</v>
      </c>
      <c r="I141" s="9">
        <v>0.092</v>
      </c>
      <c r="J141" s="10"/>
      <c r="K141" s="11"/>
      <c r="L141" s="32"/>
      <c r="N141">
        <v>0.136</v>
      </c>
    </row>
    <row r="142" spans="1:14" ht="30">
      <c r="A142" s="5">
        <v>135</v>
      </c>
      <c r="B142" s="41" t="s">
        <v>284</v>
      </c>
      <c r="C142" s="42" t="s">
        <v>15</v>
      </c>
      <c r="D142" s="43" t="s">
        <v>16</v>
      </c>
      <c r="E142" s="6" t="s">
        <v>65</v>
      </c>
      <c r="F142" s="7" t="s">
        <v>18</v>
      </c>
      <c r="G142" s="8">
        <v>4</v>
      </c>
      <c r="H142" s="9">
        <v>-3.8292072136734348</v>
      </c>
      <c r="I142" s="9">
        <v>0.1</v>
      </c>
      <c r="J142" s="10"/>
      <c r="K142" s="11"/>
      <c r="L142" s="32"/>
      <c r="N142">
        <v>0.396</v>
      </c>
    </row>
    <row r="143" spans="1:14" ht="30">
      <c r="A143" s="5">
        <v>136</v>
      </c>
      <c r="B143" s="41" t="s">
        <v>286</v>
      </c>
      <c r="C143" s="42" t="s">
        <v>15</v>
      </c>
      <c r="D143" s="43" t="s">
        <v>16</v>
      </c>
      <c r="E143" s="12" t="s">
        <v>213</v>
      </c>
      <c r="F143" s="7" t="s">
        <v>18</v>
      </c>
      <c r="G143" s="8">
        <v>6.5</v>
      </c>
      <c r="H143" s="9">
        <v>0.9680000000000001</v>
      </c>
      <c r="I143" s="9">
        <v>0</v>
      </c>
      <c r="J143" s="10"/>
      <c r="K143" s="11"/>
      <c r="L143" s="32"/>
      <c r="N143">
        <v>0.485</v>
      </c>
    </row>
    <row r="144" spans="1:14" ht="30">
      <c r="A144" s="5">
        <v>137</v>
      </c>
      <c r="B144" s="41" t="s">
        <v>288</v>
      </c>
      <c r="C144" s="42" t="s">
        <v>15</v>
      </c>
      <c r="D144" s="43" t="s">
        <v>16</v>
      </c>
      <c r="E144" s="12" t="s">
        <v>281</v>
      </c>
      <c r="F144" s="13" t="s">
        <v>70</v>
      </c>
      <c r="G144" s="8">
        <v>26</v>
      </c>
      <c r="H144" s="9">
        <v>-0.003268746844608028</v>
      </c>
      <c r="I144" s="9">
        <v>0.113</v>
      </c>
      <c r="J144" s="10"/>
      <c r="K144" s="11"/>
      <c r="L144" s="32"/>
      <c r="N144">
        <v>0.23</v>
      </c>
    </row>
    <row r="145" spans="1:14" ht="30">
      <c r="A145" s="5">
        <v>138</v>
      </c>
      <c r="B145" s="41" t="s">
        <v>290</v>
      </c>
      <c r="C145" s="42" t="s">
        <v>15</v>
      </c>
      <c r="D145" s="43" t="s">
        <v>16</v>
      </c>
      <c r="E145" s="6" t="s">
        <v>283</v>
      </c>
      <c r="F145" s="7" t="s">
        <v>49</v>
      </c>
      <c r="G145" s="8">
        <v>2.5</v>
      </c>
      <c r="H145" s="9">
        <v>8.156800825827052</v>
      </c>
      <c r="I145" s="9">
        <v>0</v>
      </c>
      <c r="J145" s="10"/>
      <c r="K145" s="11"/>
      <c r="L145" s="32"/>
      <c r="N145">
        <v>0.116</v>
      </c>
    </row>
    <row r="146" spans="1:14" ht="30">
      <c r="A146" s="5">
        <v>139</v>
      </c>
      <c r="B146" s="41" t="s">
        <v>291</v>
      </c>
      <c r="C146" s="42" t="s">
        <v>15</v>
      </c>
      <c r="D146" s="43" t="s">
        <v>16</v>
      </c>
      <c r="E146" s="6" t="s">
        <v>285</v>
      </c>
      <c r="F146" s="7" t="s">
        <v>18</v>
      </c>
      <c r="G146" s="8">
        <v>4</v>
      </c>
      <c r="H146" s="9">
        <v>-1.0596944652108808</v>
      </c>
      <c r="I146" s="9">
        <v>0.074</v>
      </c>
      <c r="J146" s="10"/>
      <c r="K146" s="11"/>
      <c r="L146" s="32"/>
      <c r="N146">
        <v>0</v>
      </c>
    </row>
    <row r="147" spans="1:14" ht="30">
      <c r="A147" s="5">
        <v>140</v>
      </c>
      <c r="B147" s="41" t="s">
        <v>293</v>
      </c>
      <c r="C147" s="42" t="s">
        <v>15</v>
      </c>
      <c r="D147" s="43" t="s">
        <v>16</v>
      </c>
      <c r="E147" s="6" t="s">
        <v>287</v>
      </c>
      <c r="F147" s="7" t="s">
        <v>18</v>
      </c>
      <c r="G147" s="8">
        <v>1.6</v>
      </c>
      <c r="H147" s="9">
        <v>0.5780000000000001</v>
      </c>
      <c r="I147" s="9">
        <v>0</v>
      </c>
      <c r="J147" s="10"/>
      <c r="K147" s="11"/>
      <c r="L147" s="32"/>
      <c r="N147">
        <v>0.007</v>
      </c>
    </row>
    <row r="148" spans="1:14" ht="30">
      <c r="A148" s="5">
        <v>141</v>
      </c>
      <c r="B148" s="41" t="s">
        <v>295</v>
      </c>
      <c r="C148" s="42" t="s">
        <v>15</v>
      </c>
      <c r="D148" s="43" t="s">
        <v>16</v>
      </c>
      <c r="E148" s="6" t="s">
        <v>289</v>
      </c>
      <c r="F148" s="7" t="s">
        <v>18</v>
      </c>
      <c r="G148" s="8">
        <v>2.5</v>
      </c>
      <c r="H148" s="9">
        <v>-1.4872500000000002</v>
      </c>
      <c r="I148" s="9">
        <v>0.204</v>
      </c>
      <c r="J148" s="10"/>
      <c r="K148" s="11"/>
      <c r="L148" s="32"/>
      <c r="N148">
        <v>0.2</v>
      </c>
    </row>
    <row r="149" spans="1:14" ht="30">
      <c r="A149" s="5">
        <v>142</v>
      </c>
      <c r="B149" s="41" t="s">
        <v>297</v>
      </c>
      <c r="C149" s="42" t="s">
        <v>15</v>
      </c>
      <c r="D149" s="43" t="s">
        <v>16</v>
      </c>
      <c r="E149" s="46"/>
      <c r="F149" s="7" t="s">
        <v>49</v>
      </c>
      <c r="G149" s="24">
        <v>10</v>
      </c>
      <c r="H149" s="9">
        <v>1.32125</v>
      </c>
      <c r="I149" s="9">
        <v>0.008</v>
      </c>
      <c r="J149" s="10"/>
      <c r="K149" s="11"/>
      <c r="L149" s="32"/>
      <c r="N149">
        <v>0.19</v>
      </c>
    </row>
    <row r="150" spans="1:14" ht="30">
      <c r="A150" s="5">
        <v>143</v>
      </c>
      <c r="B150" s="41" t="s">
        <v>299</v>
      </c>
      <c r="C150" s="42" t="s">
        <v>15</v>
      </c>
      <c r="D150" s="43" t="s">
        <v>16</v>
      </c>
      <c r="E150" s="6" t="s">
        <v>292</v>
      </c>
      <c r="F150" s="7" t="s">
        <v>18</v>
      </c>
      <c r="G150" s="8">
        <v>3.5</v>
      </c>
      <c r="H150" s="9">
        <v>-0.0019999999999998795</v>
      </c>
      <c r="I150" s="9">
        <v>0</v>
      </c>
      <c r="J150" s="10"/>
      <c r="K150" s="11"/>
      <c r="L150" s="32"/>
      <c r="N150">
        <v>0.005</v>
      </c>
    </row>
    <row r="151" spans="1:14" ht="30">
      <c r="A151" s="5">
        <v>144</v>
      </c>
      <c r="B151" s="41" t="s">
        <v>301</v>
      </c>
      <c r="C151" s="42" t="s">
        <v>15</v>
      </c>
      <c r="D151" s="43" t="s">
        <v>16</v>
      </c>
      <c r="E151" s="6" t="s">
        <v>294</v>
      </c>
      <c r="F151" s="7" t="s">
        <v>18</v>
      </c>
      <c r="G151" s="8">
        <v>1.6</v>
      </c>
      <c r="H151" s="9">
        <v>0.1915869690068901</v>
      </c>
      <c r="I151" s="9">
        <v>0.083</v>
      </c>
      <c r="J151" s="10"/>
      <c r="K151" s="11"/>
      <c r="L151" s="32"/>
      <c r="N151">
        <v>0.6284</v>
      </c>
    </row>
    <row r="152" spans="1:14" ht="30">
      <c r="A152" s="5">
        <v>145</v>
      </c>
      <c r="B152" s="41" t="s">
        <v>303</v>
      </c>
      <c r="C152" s="42" t="s">
        <v>15</v>
      </c>
      <c r="D152" s="43" t="s">
        <v>16</v>
      </c>
      <c r="E152" s="12" t="s">
        <v>296</v>
      </c>
      <c r="F152" s="25" t="s">
        <v>32</v>
      </c>
      <c r="G152" s="8">
        <v>12.6</v>
      </c>
      <c r="H152" s="9">
        <v>2.1127500000000006</v>
      </c>
      <c r="I152" s="9">
        <v>0.423</v>
      </c>
      <c r="J152" s="10"/>
      <c r="K152" s="11"/>
      <c r="L152" s="32"/>
      <c r="N152">
        <v>0.028</v>
      </c>
    </row>
    <row r="153" spans="1:14" ht="30">
      <c r="A153" s="5">
        <v>146</v>
      </c>
      <c r="B153" s="41" t="s">
        <v>305</v>
      </c>
      <c r="C153" s="42" t="s">
        <v>15</v>
      </c>
      <c r="D153" s="43" t="s">
        <v>16</v>
      </c>
      <c r="E153" s="6" t="s">
        <v>298</v>
      </c>
      <c r="F153" s="7" t="s">
        <v>18</v>
      </c>
      <c r="G153" s="8">
        <v>2.5</v>
      </c>
      <c r="H153" s="9">
        <v>0.16242789366146818</v>
      </c>
      <c r="I153" s="9">
        <v>0.423</v>
      </c>
      <c r="J153" s="10"/>
      <c r="K153" s="11"/>
      <c r="L153" s="32"/>
      <c r="N153">
        <v>0.02</v>
      </c>
    </row>
    <row r="154" spans="1:14" ht="30">
      <c r="A154" s="5">
        <v>147</v>
      </c>
      <c r="B154" s="41" t="s">
        <v>307</v>
      </c>
      <c r="C154" s="42" t="s">
        <v>15</v>
      </c>
      <c r="D154" s="43" t="s">
        <v>16</v>
      </c>
      <c r="E154" s="6" t="s">
        <v>300</v>
      </c>
      <c r="F154" s="7" t="s">
        <v>18</v>
      </c>
      <c r="G154" s="8">
        <v>1.6</v>
      </c>
      <c r="H154" s="9">
        <v>-2.9587499999999998</v>
      </c>
      <c r="I154" s="9">
        <v>0.929</v>
      </c>
      <c r="J154" s="10"/>
      <c r="K154" s="11"/>
      <c r="L154" s="32"/>
      <c r="N154">
        <v>0.194</v>
      </c>
    </row>
    <row r="155" spans="1:14" ht="30">
      <c r="A155" s="5">
        <v>148</v>
      </c>
      <c r="B155" s="41" t="s">
        <v>309</v>
      </c>
      <c r="C155" s="42" t="s">
        <v>15</v>
      </c>
      <c r="D155" s="43" t="s">
        <v>16</v>
      </c>
      <c r="E155" s="6" t="s">
        <v>302</v>
      </c>
      <c r="F155" s="7" t="s">
        <v>18</v>
      </c>
      <c r="G155" s="8">
        <v>2.5</v>
      </c>
      <c r="H155" s="9">
        <v>2.878</v>
      </c>
      <c r="I155" s="9">
        <v>0</v>
      </c>
      <c r="J155" s="10"/>
      <c r="K155" s="11"/>
      <c r="L155" s="32"/>
      <c r="N155">
        <v>0.65</v>
      </c>
    </row>
    <row r="156" spans="1:14" ht="30">
      <c r="A156" s="5">
        <v>149</v>
      </c>
      <c r="B156" s="41" t="s">
        <v>310</v>
      </c>
      <c r="C156" s="42" t="s">
        <v>15</v>
      </c>
      <c r="D156" s="43" t="s">
        <v>16</v>
      </c>
      <c r="E156" s="6" t="s">
        <v>304</v>
      </c>
      <c r="F156" s="13" t="s">
        <v>18</v>
      </c>
      <c r="G156" s="8">
        <v>2.5</v>
      </c>
      <c r="H156" s="9">
        <v>0.6739799999999999</v>
      </c>
      <c r="I156" s="9">
        <v>0.061</v>
      </c>
      <c r="J156" s="10"/>
      <c r="K156" s="11"/>
      <c r="L156" s="32"/>
      <c r="N156">
        <v>0.167</v>
      </c>
    </row>
    <row r="157" spans="1:14" ht="30">
      <c r="A157" s="5">
        <v>150</v>
      </c>
      <c r="B157" s="41" t="s">
        <v>312</v>
      </c>
      <c r="C157" s="42" t="s">
        <v>15</v>
      </c>
      <c r="D157" s="43" t="s">
        <v>16</v>
      </c>
      <c r="E157" s="12" t="s">
        <v>306</v>
      </c>
      <c r="F157" s="7" t="s">
        <v>18</v>
      </c>
      <c r="G157" s="8">
        <v>2.5</v>
      </c>
      <c r="H157" s="9">
        <v>2.09725</v>
      </c>
      <c r="I157" s="9">
        <v>0</v>
      </c>
      <c r="J157" s="10"/>
      <c r="K157" s="11"/>
      <c r="L157" s="32"/>
      <c r="N157">
        <v>0.819</v>
      </c>
    </row>
    <row r="158" spans="1:14" ht="30">
      <c r="A158" s="5">
        <v>151</v>
      </c>
      <c r="B158" s="41" t="s">
        <v>314</v>
      </c>
      <c r="C158" s="42" t="s">
        <v>15</v>
      </c>
      <c r="D158" s="43" t="s">
        <v>16</v>
      </c>
      <c r="E158" s="12" t="s">
        <v>308</v>
      </c>
      <c r="F158" s="7" t="s">
        <v>18</v>
      </c>
      <c r="G158" s="26">
        <v>8.8</v>
      </c>
      <c r="H158" s="9">
        <v>6.9750000000000005</v>
      </c>
      <c r="I158" s="9">
        <v>0</v>
      </c>
      <c r="J158" s="10"/>
      <c r="K158" s="11"/>
      <c r="L158" s="32"/>
      <c r="N158">
        <v>0</v>
      </c>
    </row>
    <row r="159" spans="1:14" ht="30">
      <c r="A159" s="5">
        <v>152</v>
      </c>
      <c r="B159" s="41" t="s">
        <v>316</v>
      </c>
      <c r="C159" s="42" t="s">
        <v>15</v>
      </c>
      <c r="D159" s="43" t="s">
        <v>16</v>
      </c>
      <c r="E159" s="6" t="s">
        <v>91</v>
      </c>
      <c r="F159" s="7" t="s">
        <v>25</v>
      </c>
      <c r="G159" s="8">
        <v>4</v>
      </c>
      <c r="H159" s="9">
        <v>0.548</v>
      </c>
      <c r="I159" s="9">
        <v>0.007</v>
      </c>
      <c r="J159" s="10"/>
      <c r="K159" s="11"/>
      <c r="L159" s="32"/>
      <c r="N159">
        <v>0.034</v>
      </c>
    </row>
    <row r="160" spans="1:14" ht="30">
      <c r="A160" s="5">
        <v>153</v>
      </c>
      <c r="B160" s="41" t="s">
        <v>318</v>
      </c>
      <c r="C160" s="42" t="s">
        <v>15</v>
      </c>
      <c r="D160" s="43" t="s">
        <v>16</v>
      </c>
      <c r="E160" s="6" t="s">
        <v>311</v>
      </c>
      <c r="F160" s="7" t="s">
        <v>18</v>
      </c>
      <c r="G160" s="8">
        <v>4</v>
      </c>
      <c r="H160" s="9">
        <v>4.16275</v>
      </c>
      <c r="I160" s="9">
        <v>0.027</v>
      </c>
      <c r="J160" s="10"/>
      <c r="K160" s="11"/>
      <c r="L160" s="32"/>
      <c r="N160">
        <v>0</v>
      </c>
    </row>
    <row r="161" spans="1:14" ht="30">
      <c r="A161" s="5">
        <v>154</v>
      </c>
      <c r="B161" s="41" t="s">
        <v>320</v>
      </c>
      <c r="C161" s="42" t="s">
        <v>15</v>
      </c>
      <c r="D161" s="43" t="s">
        <v>16</v>
      </c>
      <c r="E161" s="6" t="s">
        <v>313</v>
      </c>
      <c r="F161" s="7" t="s">
        <v>18</v>
      </c>
      <c r="G161" s="8">
        <v>2.5</v>
      </c>
      <c r="H161" s="9">
        <v>0.6011882264989211</v>
      </c>
      <c r="I161" s="9">
        <v>0.003</v>
      </c>
      <c r="J161" s="10"/>
      <c r="K161" s="11"/>
      <c r="L161" s="32"/>
      <c r="N161">
        <v>0.057</v>
      </c>
    </row>
    <row r="162" spans="1:14" ht="30">
      <c r="A162" s="5">
        <v>155</v>
      </c>
      <c r="B162" s="41" t="s">
        <v>322</v>
      </c>
      <c r="C162" s="42" t="s">
        <v>15</v>
      </c>
      <c r="D162" s="43" t="s">
        <v>16</v>
      </c>
      <c r="E162" s="12" t="s">
        <v>315</v>
      </c>
      <c r="F162" s="7" t="s">
        <v>49</v>
      </c>
      <c r="G162" s="8">
        <v>20</v>
      </c>
      <c r="H162" s="9">
        <v>-1.2816486825393927</v>
      </c>
      <c r="I162" s="9">
        <v>0.045</v>
      </c>
      <c r="J162" s="10"/>
      <c r="K162" s="11"/>
      <c r="L162" s="32"/>
      <c r="N162">
        <v>0</v>
      </c>
    </row>
    <row r="163" spans="1:14" ht="30">
      <c r="A163" s="5">
        <v>156</v>
      </c>
      <c r="B163" s="41" t="s">
        <v>324</v>
      </c>
      <c r="C163" s="42" t="s">
        <v>15</v>
      </c>
      <c r="D163" s="43" t="s">
        <v>16</v>
      </c>
      <c r="E163" s="12" t="s">
        <v>317</v>
      </c>
      <c r="F163" s="7" t="s">
        <v>18</v>
      </c>
      <c r="G163" s="8">
        <v>4.1</v>
      </c>
      <c r="H163" s="9">
        <v>-0.0019999999999998795</v>
      </c>
      <c r="I163" s="9">
        <v>0.075</v>
      </c>
      <c r="J163" s="10"/>
      <c r="K163" s="11"/>
      <c r="L163" s="32"/>
      <c r="N163">
        <v>0.005</v>
      </c>
    </row>
    <row r="164" spans="1:14" ht="30">
      <c r="A164" s="5">
        <v>157</v>
      </c>
      <c r="B164" s="41" t="s">
        <v>326</v>
      </c>
      <c r="C164" s="42" t="s">
        <v>15</v>
      </c>
      <c r="D164" s="43" t="s">
        <v>16</v>
      </c>
      <c r="E164" s="6" t="s">
        <v>319</v>
      </c>
      <c r="F164" s="7" t="s">
        <v>49</v>
      </c>
      <c r="G164" s="8">
        <v>6.3</v>
      </c>
      <c r="H164" s="9">
        <v>1.88125</v>
      </c>
      <c r="I164" s="9">
        <v>0.004</v>
      </c>
      <c r="J164" s="10"/>
      <c r="K164" s="11"/>
      <c r="L164" s="32"/>
      <c r="N164">
        <v>0.025</v>
      </c>
    </row>
    <row r="165" spans="1:14" ht="30">
      <c r="A165" s="5">
        <v>158</v>
      </c>
      <c r="B165" s="41" t="s">
        <v>328</v>
      </c>
      <c r="C165" s="42" t="s">
        <v>15</v>
      </c>
      <c r="D165" s="43" t="s">
        <v>16</v>
      </c>
      <c r="E165" s="6" t="s">
        <v>321</v>
      </c>
      <c r="F165" s="13" t="s">
        <v>18</v>
      </c>
      <c r="G165" s="8">
        <v>1.6</v>
      </c>
      <c r="H165" s="9">
        <v>0.37800000000000006</v>
      </c>
      <c r="I165" s="9">
        <v>0</v>
      </c>
      <c r="J165" s="10"/>
      <c r="K165" s="11"/>
      <c r="L165" s="32"/>
      <c r="N165">
        <v>0.181</v>
      </c>
    </row>
    <row r="166" spans="1:14" ht="30">
      <c r="A166" s="5">
        <v>159</v>
      </c>
      <c r="B166" s="41" t="s">
        <v>330</v>
      </c>
      <c r="C166" s="42" t="s">
        <v>15</v>
      </c>
      <c r="D166" s="43" t="s">
        <v>16</v>
      </c>
      <c r="E166" s="6" t="s">
        <v>323</v>
      </c>
      <c r="F166" s="7">
        <v>11010</v>
      </c>
      <c r="G166" s="8">
        <v>8.8</v>
      </c>
      <c r="H166" s="9">
        <v>-1.3772500000000005</v>
      </c>
      <c r="I166" s="9">
        <v>0.123</v>
      </c>
      <c r="J166" s="10"/>
      <c r="K166" s="11"/>
      <c r="L166" s="32"/>
      <c r="N166">
        <v>0.269</v>
      </c>
    </row>
    <row r="167" spans="1:14" ht="30">
      <c r="A167" s="5">
        <v>160</v>
      </c>
      <c r="B167" s="41" t="s">
        <v>332</v>
      </c>
      <c r="C167" s="42" t="s">
        <v>15</v>
      </c>
      <c r="D167" s="43" t="s">
        <v>16</v>
      </c>
      <c r="E167" s="12" t="s">
        <v>325</v>
      </c>
      <c r="F167" s="7" t="s">
        <v>18</v>
      </c>
      <c r="G167" s="8">
        <v>4.1</v>
      </c>
      <c r="H167" s="9">
        <v>-0.72875</v>
      </c>
      <c r="I167" s="9">
        <v>0</v>
      </c>
      <c r="J167" s="10"/>
      <c r="K167" s="11"/>
      <c r="L167" s="32"/>
      <c r="N167">
        <v>0.079</v>
      </c>
    </row>
    <row r="168" spans="1:14" ht="30">
      <c r="A168" s="5">
        <v>161</v>
      </c>
      <c r="B168" s="41" t="s">
        <v>334</v>
      </c>
      <c r="C168" s="42" t="s">
        <v>15</v>
      </c>
      <c r="D168" s="43" t="s">
        <v>16</v>
      </c>
      <c r="E168" s="6" t="s">
        <v>327</v>
      </c>
      <c r="F168" s="7" t="s">
        <v>49</v>
      </c>
      <c r="G168" s="8">
        <v>2.5</v>
      </c>
      <c r="H168" s="9">
        <v>-2.0337519085576035</v>
      </c>
      <c r="I168" s="9">
        <v>0.347</v>
      </c>
      <c r="J168" s="10"/>
      <c r="K168" s="11"/>
      <c r="L168" s="32"/>
      <c r="N168">
        <v>0.07</v>
      </c>
    </row>
    <row r="169" spans="1:14" ht="30">
      <c r="A169" s="5">
        <v>162</v>
      </c>
      <c r="B169" s="41" t="s">
        <v>336</v>
      </c>
      <c r="C169" s="42" t="s">
        <v>15</v>
      </c>
      <c r="D169" s="43" t="s">
        <v>16</v>
      </c>
      <c r="E169" s="12" t="s">
        <v>329</v>
      </c>
      <c r="F169" s="7" t="s">
        <v>18</v>
      </c>
      <c r="G169" s="8">
        <v>3.2</v>
      </c>
      <c r="H169" s="9">
        <v>-2.725000000000001</v>
      </c>
      <c r="I169" s="9">
        <v>0.471</v>
      </c>
      <c r="J169" s="10"/>
      <c r="K169" s="11"/>
      <c r="L169" s="32"/>
      <c r="N169">
        <v>0.364</v>
      </c>
    </row>
    <row r="170" spans="1:14" ht="39">
      <c r="A170" s="5">
        <v>163</v>
      </c>
      <c r="B170" s="41" t="s">
        <v>338</v>
      </c>
      <c r="C170" s="42" t="s">
        <v>15</v>
      </c>
      <c r="D170" s="43" t="s">
        <v>16</v>
      </c>
      <c r="E170" s="6" t="s">
        <v>331</v>
      </c>
      <c r="F170" s="7" t="s">
        <v>32</v>
      </c>
      <c r="G170" s="8">
        <v>12.6</v>
      </c>
      <c r="H170" s="9">
        <v>1.9789048123067856</v>
      </c>
      <c r="I170" s="9">
        <v>0.033</v>
      </c>
      <c r="J170" s="10"/>
      <c r="K170" s="11"/>
      <c r="L170" s="32"/>
      <c r="N170">
        <v>0.075</v>
      </c>
    </row>
    <row r="171" spans="1:14" ht="30">
      <c r="A171" s="5">
        <v>164</v>
      </c>
      <c r="B171" s="41" t="s">
        <v>340</v>
      </c>
      <c r="C171" s="42" t="s">
        <v>15</v>
      </c>
      <c r="D171" s="43" t="s">
        <v>16</v>
      </c>
      <c r="E171" s="12" t="s">
        <v>333</v>
      </c>
      <c r="F171" s="13" t="s">
        <v>18</v>
      </c>
      <c r="G171" s="8">
        <v>5</v>
      </c>
      <c r="H171" s="9">
        <v>-3.1061188278220757</v>
      </c>
      <c r="I171" s="9">
        <v>0.085</v>
      </c>
      <c r="J171" s="10"/>
      <c r="K171" s="11"/>
      <c r="L171" s="32"/>
      <c r="N171">
        <v>0.182</v>
      </c>
    </row>
    <row r="172" spans="1:14" ht="30">
      <c r="A172" s="5">
        <v>165</v>
      </c>
      <c r="B172" s="41" t="s">
        <v>342</v>
      </c>
      <c r="C172" s="42" t="s">
        <v>15</v>
      </c>
      <c r="D172" s="43" t="s">
        <v>16</v>
      </c>
      <c r="E172" s="6" t="s">
        <v>335</v>
      </c>
      <c r="F172" s="13" t="s">
        <v>18</v>
      </c>
      <c r="G172" s="18">
        <v>8.1</v>
      </c>
      <c r="H172" s="9">
        <v>-4.613814791512203</v>
      </c>
      <c r="I172" s="9">
        <v>0.02</v>
      </c>
      <c r="J172" s="10"/>
      <c r="K172" s="11"/>
      <c r="L172" s="32"/>
      <c r="N172">
        <v>0.427</v>
      </c>
    </row>
    <row r="173" spans="1:14" ht="30">
      <c r="A173" s="5">
        <v>166</v>
      </c>
      <c r="B173" s="41" t="s">
        <v>344</v>
      </c>
      <c r="C173" s="42" t="s">
        <v>15</v>
      </c>
      <c r="D173" s="43" t="s">
        <v>16</v>
      </c>
      <c r="E173" s="12" t="s">
        <v>337</v>
      </c>
      <c r="F173" s="13" t="s">
        <v>18</v>
      </c>
      <c r="G173" s="8">
        <v>20</v>
      </c>
      <c r="H173" s="9">
        <v>-1.8272500000000005</v>
      </c>
      <c r="I173" s="9">
        <v>0.179</v>
      </c>
      <c r="J173" s="10"/>
      <c r="K173" s="11"/>
      <c r="L173" s="32"/>
      <c r="N173">
        <v>0.01</v>
      </c>
    </row>
    <row r="174" spans="1:14" ht="30">
      <c r="A174" s="5">
        <v>167</v>
      </c>
      <c r="B174" s="41" t="s">
        <v>346</v>
      </c>
      <c r="C174" s="42" t="s">
        <v>15</v>
      </c>
      <c r="D174" s="43" t="s">
        <v>16</v>
      </c>
      <c r="E174" s="6" t="s">
        <v>339</v>
      </c>
      <c r="F174" s="7" t="s">
        <v>49</v>
      </c>
      <c r="G174" s="8">
        <v>6.3</v>
      </c>
      <c r="H174" s="9">
        <v>-1.8140527016074237</v>
      </c>
      <c r="I174" s="9">
        <v>0.028</v>
      </c>
      <c r="J174" s="10"/>
      <c r="K174" s="11"/>
      <c r="L174" s="32"/>
      <c r="N174">
        <v>0.525</v>
      </c>
    </row>
    <row r="175" spans="1:14" ht="30">
      <c r="A175" s="5">
        <v>168</v>
      </c>
      <c r="B175" s="41" t="s">
        <v>348</v>
      </c>
      <c r="C175" s="42" t="s">
        <v>15</v>
      </c>
      <c r="D175" s="43" t="s">
        <v>16</v>
      </c>
      <c r="E175" s="6" t="s">
        <v>341</v>
      </c>
      <c r="F175" s="7" t="s">
        <v>32</v>
      </c>
      <c r="G175" s="8">
        <v>20</v>
      </c>
      <c r="H175" s="9">
        <v>-0.4919999999999998</v>
      </c>
      <c r="I175" s="9">
        <v>0.005</v>
      </c>
      <c r="J175" s="10"/>
      <c r="K175" s="11"/>
      <c r="L175" s="32"/>
      <c r="N175">
        <v>0.228</v>
      </c>
    </row>
    <row r="176" spans="1:14" ht="30">
      <c r="A176" s="5">
        <v>169</v>
      </c>
      <c r="B176" s="41" t="s">
        <v>350</v>
      </c>
      <c r="C176" s="42" t="s">
        <v>15</v>
      </c>
      <c r="D176" s="43" t="s">
        <v>16</v>
      </c>
      <c r="E176" s="6" t="s">
        <v>343</v>
      </c>
      <c r="F176" s="7" t="s">
        <v>18</v>
      </c>
      <c r="G176" s="8">
        <v>6.5</v>
      </c>
      <c r="H176" s="9">
        <v>-4.166186413767083</v>
      </c>
      <c r="I176" s="9">
        <v>0.003</v>
      </c>
      <c r="J176" s="10"/>
      <c r="K176" s="11"/>
      <c r="L176" s="32"/>
      <c r="N176">
        <v>0.421</v>
      </c>
    </row>
    <row r="177" spans="1:14" ht="30">
      <c r="A177" s="5">
        <v>170</v>
      </c>
      <c r="B177" s="41" t="s">
        <v>352</v>
      </c>
      <c r="C177" s="42" t="s">
        <v>15</v>
      </c>
      <c r="D177" s="43" t="s">
        <v>16</v>
      </c>
      <c r="E177" s="6" t="s">
        <v>345</v>
      </c>
      <c r="F177" s="7" t="s">
        <v>32</v>
      </c>
      <c r="G177" s="8">
        <v>12.6</v>
      </c>
      <c r="H177" s="9">
        <v>-1.3857165368956406</v>
      </c>
      <c r="I177" s="9">
        <v>0</v>
      </c>
      <c r="J177" s="10"/>
      <c r="K177" s="11"/>
      <c r="L177" s="32"/>
      <c r="N177">
        <v>0.07</v>
      </c>
    </row>
    <row r="178" spans="1:14" ht="30">
      <c r="A178" s="5">
        <v>171</v>
      </c>
      <c r="B178" s="41" t="s">
        <v>354</v>
      </c>
      <c r="C178" s="42" t="s">
        <v>15</v>
      </c>
      <c r="D178" s="43" t="s">
        <v>16</v>
      </c>
      <c r="E178" s="6" t="s">
        <v>347</v>
      </c>
      <c r="F178" s="7" t="s">
        <v>18</v>
      </c>
      <c r="G178" s="8">
        <v>3.2</v>
      </c>
      <c r="H178" s="9">
        <v>1.4345066285183163</v>
      </c>
      <c r="I178" s="9">
        <v>0</v>
      </c>
      <c r="J178" s="10"/>
      <c r="K178" s="11"/>
      <c r="L178" s="32"/>
      <c r="N178">
        <v>0.005</v>
      </c>
    </row>
    <row r="179" spans="1:14" ht="30">
      <c r="A179" s="5">
        <v>172</v>
      </c>
      <c r="B179" s="41" t="s">
        <v>355</v>
      </c>
      <c r="C179" s="42" t="s">
        <v>15</v>
      </c>
      <c r="D179" s="43" t="s">
        <v>16</v>
      </c>
      <c r="E179" s="12" t="s">
        <v>349</v>
      </c>
      <c r="F179" s="7" t="s">
        <v>18</v>
      </c>
      <c r="G179" s="8">
        <v>3.2</v>
      </c>
      <c r="H179" s="9">
        <v>0.40681232864549294</v>
      </c>
      <c r="I179" s="9">
        <v>0</v>
      </c>
      <c r="J179" s="10"/>
      <c r="K179" s="11"/>
      <c r="L179" s="32"/>
      <c r="N179">
        <v>0.108</v>
      </c>
    </row>
    <row r="180" spans="1:14" ht="30">
      <c r="A180" s="5">
        <v>173</v>
      </c>
      <c r="B180" s="41" t="s">
        <v>356</v>
      </c>
      <c r="C180" s="42" t="s">
        <v>15</v>
      </c>
      <c r="D180" s="43" t="s">
        <v>16</v>
      </c>
      <c r="E180" s="6" t="s">
        <v>351</v>
      </c>
      <c r="F180" s="7" t="s">
        <v>18</v>
      </c>
      <c r="G180" s="8">
        <v>20</v>
      </c>
      <c r="H180" s="9">
        <v>3.5903139510014714</v>
      </c>
      <c r="I180" s="9">
        <v>0.11</v>
      </c>
      <c r="J180" s="10"/>
      <c r="K180" s="11"/>
      <c r="L180" s="32"/>
      <c r="N180">
        <v>0</v>
      </c>
    </row>
    <row r="181" spans="1:14" ht="30">
      <c r="A181" s="5">
        <v>174</v>
      </c>
      <c r="B181" s="41" t="s">
        <v>358</v>
      </c>
      <c r="C181" s="42" t="s">
        <v>15</v>
      </c>
      <c r="D181" s="43" t="s">
        <v>16</v>
      </c>
      <c r="E181" s="6" t="s">
        <v>353</v>
      </c>
      <c r="F181" s="7" t="s">
        <v>18</v>
      </c>
      <c r="G181" s="8">
        <v>1.6</v>
      </c>
      <c r="H181" s="9">
        <v>1.2470006906090525</v>
      </c>
      <c r="I181" s="9">
        <v>0.035</v>
      </c>
      <c r="J181" s="10"/>
      <c r="K181" s="11"/>
      <c r="L181" s="32"/>
      <c r="N181">
        <v>0.005</v>
      </c>
    </row>
    <row r="182" spans="1:14" ht="30">
      <c r="A182" s="5">
        <v>175</v>
      </c>
      <c r="B182" s="41" t="s">
        <v>360</v>
      </c>
      <c r="C182" s="42" t="s">
        <v>15</v>
      </c>
      <c r="D182" s="43" t="s">
        <v>16</v>
      </c>
      <c r="E182" s="6" t="s">
        <v>353</v>
      </c>
      <c r="F182" s="7" t="s">
        <v>18</v>
      </c>
      <c r="G182" s="8">
        <v>5</v>
      </c>
      <c r="H182" s="9">
        <v>0.20863623147151086</v>
      </c>
      <c r="I182" s="9">
        <v>0</v>
      </c>
      <c r="J182" s="10"/>
      <c r="K182" s="11"/>
      <c r="L182" s="32"/>
      <c r="N182">
        <v>0.015</v>
      </c>
    </row>
    <row r="183" spans="1:14" ht="30">
      <c r="A183" s="5">
        <v>176</v>
      </c>
      <c r="B183" s="41" t="s">
        <v>361</v>
      </c>
      <c r="C183" s="42" t="s">
        <v>15</v>
      </c>
      <c r="D183" s="43" t="s">
        <v>16</v>
      </c>
      <c r="E183" s="6" t="s">
        <v>353</v>
      </c>
      <c r="F183" s="7" t="s">
        <v>18</v>
      </c>
      <c r="G183" s="8">
        <v>1.8</v>
      </c>
      <c r="H183" s="9">
        <v>0.97</v>
      </c>
      <c r="I183" s="9">
        <v>0.227</v>
      </c>
      <c r="J183" s="10"/>
      <c r="K183" s="11"/>
      <c r="L183" s="32"/>
      <c r="N183">
        <v>0.044</v>
      </c>
    </row>
    <row r="184" spans="1:14" ht="30">
      <c r="A184" s="5">
        <v>177</v>
      </c>
      <c r="B184" s="41" t="s">
        <v>363</v>
      </c>
      <c r="C184" s="42" t="s">
        <v>15</v>
      </c>
      <c r="D184" s="43" t="s">
        <v>16</v>
      </c>
      <c r="E184" s="6" t="s">
        <v>357</v>
      </c>
      <c r="F184" s="7" t="s">
        <v>49</v>
      </c>
      <c r="G184" s="8">
        <v>12.6</v>
      </c>
      <c r="H184" s="9">
        <v>-1.272</v>
      </c>
      <c r="I184" s="9">
        <v>0</v>
      </c>
      <c r="J184" s="10"/>
      <c r="K184" s="11"/>
      <c r="L184" s="32"/>
      <c r="N184">
        <v>0.053</v>
      </c>
    </row>
    <row r="185" spans="1:14" ht="30">
      <c r="A185" s="5">
        <v>178</v>
      </c>
      <c r="B185" s="41" t="s">
        <v>365</v>
      </c>
      <c r="C185" s="42" t="s">
        <v>15</v>
      </c>
      <c r="D185" s="43" t="s">
        <v>16</v>
      </c>
      <c r="E185" s="6" t="s">
        <v>359</v>
      </c>
      <c r="F185" s="7" t="s">
        <v>18</v>
      </c>
      <c r="G185" s="8">
        <v>1.6</v>
      </c>
      <c r="H185" s="9">
        <v>-0.5735499393382756</v>
      </c>
      <c r="I185" s="9">
        <v>0.165</v>
      </c>
      <c r="J185" s="10"/>
      <c r="K185" s="11"/>
      <c r="L185" s="32"/>
      <c r="N185">
        <v>0</v>
      </c>
    </row>
    <row r="186" spans="1:14" ht="30">
      <c r="A186" s="5">
        <v>179</v>
      </c>
      <c r="B186" s="41" t="s">
        <v>367</v>
      </c>
      <c r="C186" s="42" t="s">
        <v>15</v>
      </c>
      <c r="D186" s="43" t="s">
        <v>16</v>
      </c>
      <c r="E186" s="6" t="s">
        <v>359</v>
      </c>
      <c r="F186" s="7" t="s">
        <v>18</v>
      </c>
      <c r="G186" s="8">
        <v>1.6</v>
      </c>
      <c r="H186" s="9">
        <v>-1.72</v>
      </c>
      <c r="I186" s="9">
        <v>0.038</v>
      </c>
      <c r="J186" s="10"/>
      <c r="K186" s="11"/>
      <c r="L186" s="32"/>
      <c r="N186">
        <v>0.292</v>
      </c>
    </row>
    <row r="187" spans="1:14" ht="30">
      <c r="A187" s="5">
        <v>180</v>
      </c>
      <c r="B187" s="41" t="s">
        <v>369</v>
      </c>
      <c r="C187" s="42" t="s">
        <v>15</v>
      </c>
      <c r="D187" s="43" t="s">
        <v>16</v>
      </c>
      <c r="E187" s="12" t="s">
        <v>362</v>
      </c>
      <c r="F187" s="7" t="s">
        <v>18</v>
      </c>
      <c r="G187" s="8">
        <v>4</v>
      </c>
      <c r="H187" s="9">
        <v>1.25125</v>
      </c>
      <c r="I187" s="9">
        <v>0.008</v>
      </c>
      <c r="J187" s="10"/>
      <c r="K187" s="11"/>
      <c r="L187" s="32"/>
      <c r="N187">
        <v>0.076</v>
      </c>
    </row>
    <row r="188" spans="1:14" ht="30">
      <c r="A188" s="5">
        <v>181</v>
      </c>
      <c r="B188" s="41" t="s">
        <v>371</v>
      </c>
      <c r="C188" s="42" t="s">
        <v>15</v>
      </c>
      <c r="D188" s="43" t="s">
        <v>16</v>
      </c>
      <c r="E188" s="12" t="s">
        <v>364</v>
      </c>
      <c r="F188" s="7" t="s">
        <v>18</v>
      </c>
      <c r="G188" s="8">
        <v>4.1</v>
      </c>
      <c r="H188" s="9">
        <v>-0.17220662100424292</v>
      </c>
      <c r="I188" s="9">
        <v>0.04</v>
      </c>
      <c r="J188" s="10"/>
      <c r="K188" s="11"/>
      <c r="L188" s="32"/>
      <c r="N188">
        <v>0.187</v>
      </c>
    </row>
    <row r="189" spans="1:14" ht="30">
      <c r="A189" s="5">
        <v>182</v>
      </c>
      <c r="B189" s="41" t="s">
        <v>373</v>
      </c>
      <c r="C189" s="42" t="s">
        <v>15</v>
      </c>
      <c r="D189" s="43" t="s">
        <v>16</v>
      </c>
      <c r="E189" s="6" t="s">
        <v>366</v>
      </c>
      <c r="F189" s="7" t="s">
        <v>18</v>
      </c>
      <c r="G189" s="8">
        <v>4.1</v>
      </c>
      <c r="H189" s="9">
        <v>2.6024417778758737</v>
      </c>
      <c r="I189" s="9">
        <v>0.003</v>
      </c>
      <c r="J189" s="10"/>
      <c r="K189" s="11"/>
      <c r="L189" s="32"/>
      <c r="N189">
        <v>0.279</v>
      </c>
    </row>
    <row r="190" spans="1:14" ht="30">
      <c r="A190" s="5">
        <v>183</v>
      </c>
      <c r="B190" s="41" t="s">
        <v>375</v>
      </c>
      <c r="C190" s="42" t="s">
        <v>15</v>
      </c>
      <c r="D190" s="43" t="s">
        <v>16</v>
      </c>
      <c r="E190" s="6" t="s">
        <v>368</v>
      </c>
      <c r="F190" s="7" t="s">
        <v>49</v>
      </c>
      <c r="G190" s="8">
        <v>32</v>
      </c>
      <c r="H190" s="9">
        <v>1.332499999999999</v>
      </c>
      <c r="I190" s="9">
        <v>4.955</v>
      </c>
      <c r="J190" s="10"/>
      <c r="K190" s="11"/>
      <c r="L190" s="32"/>
      <c r="N190">
        <v>0.044</v>
      </c>
    </row>
    <row r="191" spans="1:14" ht="30">
      <c r="A191" s="5">
        <v>184</v>
      </c>
      <c r="B191" s="41" t="s">
        <v>377</v>
      </c>
      <c r="C191" s="42" t="s">
        <v>15</v>
      </c>
      <c r="D191" s="43" t="s">
        <v>16</v>
      </c>
      <c r="E191" s="6" t="s">
        <v>370</v>
      </c>
      <c r="F191" s="7" t="s">
        <v>18</v>
      </c>
      <c r="G191" s="8">
        <v>2.5</v>
      </c>
      <c r="H191" s="9">
        <v>-7.075</v>
      </c>
      <c r="I191" s="9">
        <v>0.047</v>
      </c>
      <c r="J191" s="10"/>
      <c r="K191" s="11"/>
      <c r="L191" s="32"/>
      <c r="N191">
        <v>0.14125</v>
      </c>
    </row>
    <row r="192" spans="1:14" ht="30">
      <c r="A192" s="5">
        <v>185</v>
      </c>
      <c r="B192" s="41" t="s">
        <v>378</v>
      </c>
      <c r="C192" s="42" t="s">
        <v>15</v>
      </c>
      <c r="D192" s="43" t="s">
        <v>16</v>
      </c>
      <c r="E192" s="6" t="s">
        <v>372</v>
      </c>
      <c r="F192" s="7" t="s">
        <v>18</v>
      </c>
      <c r="G192" s="8">
        <v>10.3</v>
      </c>
      <c r="H192" s="9">
        <v>-0.6141571119586179</v>
      </c>
      <c r="I192" s="9">
        <v>0.015</v>
      </c>
      <c r="J192" s="10"/>
      <c r="K192" s="11"/>
      <c r="L192" s="32"/>
      <c r="N192">
        <v>0</v>
      </c>
    </row>
    <row r="193" spans="1:14" ht="30">
      <c r="A193" s="5">
        <v>186</v>
      </c>
      <c r="B193" s="41" t="s">
        <v>380</v>
      </c>
      <c r="C193" s="42" t="s">
        <v>15</v>
      </c>
      <c r="D193" s="43" t="s">
        <v>16</v>
      </c>
      <c r="E193" s="6" t="s">
        <v>374</v>
      </c>
      <c r="F193" s="7" t="s">
        <v>18</v>
      </c>
      <c r="G193" s="8">
        <v>4</v>
      </c>
      <c r="H193" s="9">
        <v>0.6965000000000001</v>
      </c>
      <c r="I193" s="9">
        <v>0.037</v>
      </c>
      <c r="J193" s="10"/>
      <c r="K193" s="11"/>
      <c r="L193" s="32"/>
      <c r="N193">
        <v>0.763</v>
      </c>
    </row>
    <row r="194" spans="1:14" ht="30">
      <c r="A194" s="5">
        <v>187</v>
      </c>
      <c r="B194" s="41" t="s">
        <v>382</v>
      </c>
      <c r="C194" s="42" t="s">
        <v>15</v>
      </c>
      <c r="D194" s="43" t="s">
        <v>16</v>
      </c>
      <c r="E194" s="12" t="s">
        <v>376</v>
      </c>
      <c r="F194" s="7" t="s">
        <v>70</v>
      </c>
      <c r="G194" s="8">
        <v>50</v>
      </c>
      <c r="H194" s="9">
        <v>0.9780000000000002</v>
      </c>
      <c r="I194" s="9">
        <v>0</v>
      </c>
      <c r="J194" s="10"/>
      <c r="K194" s="11"/>
      <c r="L194" s="32"/>
      <c r="N194">
        <v>0.136</v>
      </c>
    </row>
    <row r="195" spans="1:14" ht="30">
      <c r="A195" s="5">
        <v>188</v>
      </c>
      <c r="B195" s="41" t="s">
        <v>384</v>
      </c>
      <c r="C195" s="42" t="s">
        <v>15</v>
      </c>
      <c r="D195" s="43" t="s">
        <v>16</v>
      </c>
      <c r="E195" s="6" t="s">
        <v>211</v>
      </c>
      <c r="F195" s="7" t="s">
        <v>32</v>
      </c>
      <c r="G195" s="8">
        <v>20</v>
      </c>
      <c r="H195" s="9">
        <v>-1.932</v>
      </c>
      <c r="I195" s="9">
        <v>0.008</v>
      </c>
      <c r="J195" s="10"/>
      <c r="K195" s="11"/>
      <c r="L195" s="32"/>
      <c r="N195">
        <v>0.236</v>
      </c>
    </row>
    <row r="196" spans="1:14" ht="30">
      <c r="A196" s="5">
        <v>189</v>
      </c>
      <c r="B196" s="41" t="s">
        <v>386</v>
      </c>
      <c r="C196" s="42" t="s">
        <v>15</v>
      </c>
      <c r="D196" s="43" t="s">
        <v>16</v>
      </c>
      <c r="E196" s="6" t="s">
        <v>379</v>
      </c>
      <c r="F196" s="7" t="s">
        <v>18</v>
      </c>
      <c r="G196" s="8">
        <v>6.3</v>
      </c>
      <c r="H196" s="9">
        <v>7.725</v>
      </c>
      <c r="I196" s="9">
        <v>0</v>
      </c>
      <c r="J196" s="10"/>
      <c r="K196" s="11"/>
      <c r="L196" s="32"/>
      <c r="N196">
        <v>0.077</v>
      </c>
    </row>
    <row r="197" spans="1:14" ht="30">
      <c r="A197" s="5">
        <v>190</v>
      </c>
      <c r="B197" s="41" t="s">
        <v>388</v>
      </c>
      <c r="C197" s="42" t="s">
        <v>15</v>
      </c>
      <c r="D197" s="43" t="s">
        <v>16</v>
      </c>
      <c r="E197" s="6" t="s">
        <v>381</v>
      </c>
      <c r="F197" s="7" t="s">
        <v>18</v>
      </c>
      <c r="G197" s="8">
        <v>1.8</v>
      </c>
      <c r="H197" s="9">
        <v>1.108</v>
      </c>
      <c r="I197" s="9">
        <v>0</v>
      </c>
      <c r="J197" s="10"/>
      <c r="K197" s="11"/>
      <c r="L197" s="32"/>
      <c r="N197">
        <v>0</v>
      </c>
    </row>
    <row r="198" spans="1:14" ht="30">
      <c r="A198" s="5">
        <v>191</v>
      </c>
      <c r="B198" s="41" t="s">
        <v>390</v>
      </c>
      <c r="C198" s="42" t="s">
        <v>15</v>
      </c>
      <c r="D198" s="43" t="s">
        <v>16</v>
      </c>
      <c r="E198" s="6" t="s">
        <v>383</v>
      </c>
      <c r="F198" s="7" t="s">
        <v>18</v>
      </c>
      <c r="G198" s="8">
        <v>1.6</v>
      </c>
      <c r="H198" s="9">
        <v>-2.0542534354036843</v>
      </c>
      <c r="I198" s="9">
        <v>0.254</v>
      </c>
      <c r="J198" s="10"/>
      <c r="K198" s="11"/>
      <c r="L198" s="32"/>
      <c r="N198">
        <v>0.049</v>
      </c>
    </row>
    <row r="199" spans="1:14" ht="30">
      <c r="A199" s="5">
        <v>192</v>
      </c>
      <c r="B199" s="41" t="s">
        <v>392</v>
      </c>
      <c r="C199" s="42" t="s">
        <v>15</v>
      </c>
      <c r="D199" s="43" t="s">
        <v>16</v>
      </c>
      <c r="E199" s="6" t="s">
        <v>385</v>
      </c>
      <c r="F199" s="7" t="s">
        <v>18</v>
      </c>
      <c r="G199" s="8">
        <v>4.1</v>
      </c>
      <c r="H199" s="9">
        <v>-18.78</v>
      </c>
      <c r="I199" s="9">
        <v>0.775</v>
      </c>
      <c r="J199" s="10"/>
      <c r="K199" s="11"/>
      <c r="L199" s="32"/>
      <c r="N199">
        <v>0.061</v>
      </c>
    </row>
    <row r="200" spans="1:14" ht="30">
      <c r="A200" s="5">
        <v>193</v>
      </c>
      <c r="B200" s="41" t="s">
        <v>394</v>
      </c>
      <c r="C200" s="42" t="s">
        <v>15</v>
      </c>
      <c r="D200" s="43" t="s">
        <v>16</v>
      </c>
      <c r="E200" s="12" t="s">
        <v>387</v>
      </c>
      <c r="F200" s="13" t="s">
        <v>70</v>
      </c>
      <c r="G200" s="8">
        <v>26</v>
      </c>
      <c r="H200" s="9">
        <v>1.4700499999999999</v>
      </c>
      <c r="I200" s="9">
        <v>0</v>
      </c>
      <c r="J200" s="10"/>
      <c r="K200" s="11"/>
      <c r="L200" s="32"/>
      <c r="N200">
        <v>0</v>
      </c>
    </row>
    <row r="201" spans="1:14" ht="30">
      <c r="A201" s="5">
        <v>194</v>
      </c>
      <c r="B201" s="41" t="s">
        <v>396</v>
      </c>
      <c r="C201" s="42" t="s">
        <v>15</v>
      </c>
      <c r="D201" s="43" t="s">
        <v>16</v>
      </c>
      <c r="E201" s="6" t="s">
        <v>389</v>
      </c>
      <c r="F201" s="7" t="s">
        <v>18</v>
      </c>
      <c r="G201" s="8">
        <v>1.6</v>
      </c>
      <c r="H201" s="9">
        <v>-0.29615853840450546</v>
      </c>
      <c r="I201" s="9">
        <v>0.026</v>
      </c>
      <c r="J201" s="10"/>
      <c r="K201" s="11"/>
      <c r="L201" s="32"/>
      <c r="N201">
        <v>0.389</v>
      </c>
    </row>
    <row r="202" spans="1:18" ht="30">
      <c r="A202" s="5">
        <v>195</v>
      </c>
      <c r="B202" s="41" t="s">
        <v>398</v>
      </c>
      <c r="C202" s="42" t="s">
        <v>15</v>
      </c>
      <c r="D202" s="43" t="s">
        <v>16</v>
      </c>
      <c r="E202" s="6" t="s">
        <v>391</v>
      </c>
      <c r="F202" s="7" t="s">
        <v>49</v>
      </c>
      <c r="G202" s="8">
        <v>12.6</v>
      </c>
      <c r="H202" s="9">
        <v>0.6312566285183167</v>
      </c>
      <c r="I202" s="9">
        <v>0.007</v>
      </c>
      <c r="J202" s="10"/>
      <c r="K202" s="11"/>
      <c r="L202" s="32"/>
      <c r="N202">
        <v>0.863</v>
      </c>
      <c r="R202" s="58"/>
    </row>
    <row r="203" spans="1:14" ht="30">
      <c r="A203" s="5">
        <v>196</v>
      </c>
      <c r="B203" s="41" t="s">
        <v>400</v>
      </c>
      <c r="C203" s="42" t="s">
        <v>15</v>
      </c>
      <c r="D203" s="43" t="s">
        <v>16</v>
      </c>
      <c r="E203" s="12" t="s">
        <v>393</v>
      </c>
      <c r="F203" s="13" t="s">
        <v>32</v>
      </c>
      <c r="G203" s="8">
        <v>41</v>
      </c>
      <c r="H203" s="9">
        <v>0.2812500000000001</v>
      </c>
      <c r="I203" s="9">
        <v>0.079</v>
      </c>
      <c r="J203" s="10"/>
      <c r="K203" s="11"/>
      <c r="L203" s="32"/>
      <c r="N203">
        <v>0</v>
      </c>
    </row>
    <row r="204" spans="1:14" ht="30">
      <c r="A204" s="5">
        <v>197</v>
      </c>
      <c r="B204" s="41" t="s">
        <v>402</v>
      </c>
      <c r="C204" s="42" t="s">
        <v>15</v>
      </c>
      <c r="D204" s="43" t="s">
        <v>16</v>
      </c>
      <c r="E204" s="6" t="s">
        <v>395</v>
      </c>
      <c r="F204" s="7" t="s">
        <v>18</v>
      </c>
      <c r="G204" s="8">
        <v>5</v>
      </c>
      <c r="H204" s="9">
        <v>0.5858017328095667</v>
      </c>
      <c r="I204" s="9">
        <v>0</v>
      </c>
      <c r="J204" s="10"/>
      <c r="K204" s="11"/>
      <c r="L204" s="32"/>
      <c r="N204">
        <v>0.035</v>
      </c>
    </row>
    <row r="205" spans="1:14" ht="30">
      <c r="A205" s="5">
        <v>198</v>
      </c>
      <c r="B205" s="41" t="s">
        <v>404</v>
      </c>
      <c r="C205" s="42" t="s">
        <v>15</v>
      </c>
      <c r="D205" s="43" t="s">
        <v>16</v>
      </c>
      <c r="E205" s="6" t="s">
        <v>397</v>
      </c>
      <c r="F205" s="7" t="s">
        <v>18</v>
      </c>
      <c r="G205" s="8">
        <v>2.5</v>
      </c>
      <c r="H205" s="9">
        <v>-1.6349999999999987</v>
      </c>
      <c r="I205" s="9">
        <v>0.62</v>
      </c>
      <c r="J205" s="10"/>
      <c r="K205" s="11"/>
      <c r="L205" s="32"/>
      <c r="N205">
        <v>0.002</v>
      </c>
    </row>
    <row r="206" spans="1:14" ht="30">
      <c r="A206" s="5">
        <v>199</v>
      </c>
      <c r="B206" s="41" t="s">
        <v>406</v>
      </c>
      <c r="C206" s="42" t="s">
        <v>15</v>
      </c>
      <c r="D206" s="43" t="s">
        <v>16</v>
      </c>
      <c r="E206" s="6" t="s">
        <v>399</v>
      </c>
      <c r="F206" s="7" t="s">
        <v>18</v>
      </c>
      <c r="G206" s="8">
        <v>1.6</v>
      </c>
      <c r="H206" s="9">
        <v>1.6680000000000004</v>
      </c>
      <c r="I206" s="9">
        <v>0.186</v>
      </c>
      <c r="J206" s="10"/>
      <c r="K206" s="11"/>
      <c r="L206" s="32"/>
      <c r="N206">
        <v>0.038</v>
      </c>
    </row>
    <row r="207" spans="1:14" ht="30">
      <c r="A207" s="5">
        <v>200</v>
      </c>
      <c r="B207" s="41" t="s">
        <v>408</v>
      </c>
      <c r="C207" s="42" t="s">
        <v>15</v>
      </c>
      <c r="D207" s="43" t="s">
        <v>16</v>
      </c>
      <c r="E207" s="12" t="s">
        <v>401</v>
      </c>
      <c r="F207" s="7" t="s">
        <v>18</v>
      </c>
      <c r="G207" s="8">
        <v>2.5</v>
      </c>
      <c r="H207" s="9">
        <v>0.5780000000000001</v>
      </c>
      <c r="I207" s="9">
        <v>0</v>
      </c>
      <c r="J207" s="10"/>
      <c r="K207" s="11"/>
      <c r="L207" s="32"/>
      <c r="N207">
        <v>0</v>
      </c>
    </row>
    <row r="208" spans="1:14" ht="30">
      <c r="A208" s="5">
        <v>201</v>
      </c>
      <c r="B208" s="41" t="s">
        <v>409</v>
      </c>
      <c r="C208" s="42" t="s">
        <v>15</v>
      </c>
      <c r="D208" s="43" t="s">
        <v>16</v>
      </c>
      <c r="E208" s="6" t="s">
        <v>403</v>
      </c>
      <c r="F208" s="7" t="s">
        <v>18</v>
      </c>
      <c r="G208" s="8">
        <v>2.5</v>
      </c>
      <c r="H208" s="9">
        <v>-17.867500000000003</v>
      </c>
      <c r="I208" s="9">
        <v>1.003</v>
      </c>
      <c r="J208" s="10"/>
      <c r="K208" s="11"/>
      <c r="L208" s="32"/>
      <c r="N208">
        <v>2.267</v>
      </c>
    </row>
    <row r="209" spans="1:14" ht="39">
      <c r="A209" s="5">
        <v>202</v>
      </c>
      <c r="B209" s="41" t="s">
        <v>618</v>
      </c>
      <c r="C209" s="42" t="s">
        <v>15</v>
      </c>
      <c r="D209" s="43" t="s">
        <v>16</v>
      </c>
      <c r="E209" s="12" t="s">
        <v>405</v>
      </c>
      <c r="F209" s="7" t="s">
        <v>89</v>
      </c>
      <c r="G209" s="8">
        <v>20</v>
      </c>
      <c r="H209" s="9">
        <v>5.41875</v>
      </c>
      <c r="I209" s="9">
        <v>0</v>
      </c>
      <c r="J209" s="10"/>
      <c r="K209" s="11"/>
      <c r="L209" s="32"/>
      <c r="N209">
        <v>0.162</v>
      </c>
    </row>
    <row r="210" spans="1:14" ht="39">
      <c r="A210" s="5">
        <v>203</v>
      </c>
      <c r="B210" s="41" t="s">
        <v>663</v>
      </c>
      <c r="C210" s="42" t="s">
        <v>15</v>
      </c>
      <c r="D210" s="43" t="s">
        <v>16</v>
      </c>
      <c r="E210" s="6" t="s">
        <v>407</v>
      </c>
      <c r="F210" s="13" t="s">
        <v>70</v>
      </c>
      <c r="G210" s="8">
        <v>20</v>
      </c>
      <c r="H210" s="9">
        <v>0.09265</v>
      </c>
      <c r="I210" s="9">
        <v>0</v>
      </c>
      <c r="J210" s="10"/>
      <c r="K210" s="11"/>
      <c r="L210" s="32"/>
      <c r="N210">
        <v>0</v>
      </c>
    </row>
    <row r="211" spans="1:14" ht="15">
      <c r="A211" s="5">
        <v>205</v>
      </c>
      <c r="B211" s="45" t="s">
        <v>690</v>
      </c>
      <c r="C211" s="42"/>
      <c r="D211" s="43"/>
      <c r="E211" s="12"/>
      <c r="F211" s="13"/>
      <c r="G211" s="8"/>
      <c r="H211" s="9">
        <v>-25.92</v>
      </c>
      <c r="I211" s="9">
        <v>0</v>
      </c>
      <c r="J211" s="10"/>
      <c r="K211" s="11"/>
      <c r="L211" s="32"/>
      <c r="N211">
        <v>0.894</v>
      </c>
    </row>
    <row r="212" spans="1:12" ht="30">
      <c r="A212" s="5"/>
      <c r="B212" s="48" t="s">
        <v>691</v>
      </c>
      <c r="C212" s="42" t="s">
        <v>15</v>
      </c>
      <c r="D212" s="43" t="s">
        <v>16</v>
      </c>
      <c r="E212" s="12" t="s">
        <v>677</v>
      </c>
      <c r="F212" s="13" t="s">
        <v>18</v>
      </c>
      <c r="G212" s="8">
        <v>4</v>
      </c>
      <c r="H212" s="9">
        <v>1.478</v>
      </c>
      <c r="I212" s="9">
        <v>0</v>
      </c>
      <c r="J212" s="10"/>
      <c r="K212" s="11"/>
      <c r="L212" s="32"/>
    </row>
    <row r="213" spans="1:12" ht="30">
      <c r="A213" s="5"/>
      <c r="B213" s="41" t="s">
        <v>412</v>
      </c>
      <c r="C213" s="42" t="s">
        <v>15</v>
      </c>
      <c r="D213" s="43" t="s">
        <v>16</v>
      </c>
      <c r="E213" s="48"/>
      <c r="H213" s="9">
        <v>3.6209999999999996</v>
      </c>
      <c r="I213" s="9">
        <v>0.013</v>
      </c>
      <c r="J213" s="37"/>
      <c r="K213" s="11"/>
      <c r="L213" s="32"/>
    </row>
    <row r="214" spans="1:12" ht="15">
      <c r="A214" s="5">
        <v>1</v>
      </c>
      <c r="B214" s="49" t="s">
        <v>410</v>
      </c>
      <c r="C214" s="41"/>
      <c r="D214" s="41"/>
      <c r="E214" s="41"/>
      <c r="F214" s="5"/>
      <c r="G214" s="5"/>
      <c r="H214" s="9">
        <v>2.805</v>
      </c>
      <c r="I214" s="9">
        <v>2.805</v>
      </c>
      <c r="J214" s="37"/>
      <c r="K214" s="11"/>
      <c r="L214" s="32"/>
    </row>
    <row r="215" spans="1:10" ht="15">
      <c r="A215" s="5">
        <v>2</v>
      </c>
      <c r="B215" s="49" t="s">
        <v>413</v>
      </c>
      <c r="C215" s="50" t="s">
        <v>411</v>
      </c>
      <c r="D215" s="43" t="s">
        <v>16</v>
      </c>
      <c r="E215" s="43"/>
      <c r="F215" s="27"/>
      <c r="G215" s="5"/>
      <c r="J215" s="37"/>
    </row>
    <row r="216" spans="1:9" ht="26.25">
      <c r="A216" s="5">
        <v>3</v>
      </c>
      <c r="B216" s="49" t="s">
        <v>414</v>
      </c>
      <c r="C216" s="50" t="s">
        <v>411</v>
      </c>
      <c r="D216" s="43" t="s">
        <v>16</v>
      </c>
      <c r="E216" s="51"/>
      <c r="F216" s="27"/>
      <c r="G216" s="5"/>
      <c r="H216" s="5"/>
      <c r="I216" s="5"/>
    </row>
    <row r="217" spans="1:9" ht="15">
      <c r="A217" s="5">
        <v>4</v>
      </c>
      <c r="B217" s="49" t="s">
        <v>416</v>
      </c>
      <c r="C217" s="50" t="s">
        <v>415</v>
      </c>
      <c r="D217" s="43" t="s">
        <v>16</v>
      </c>
      <c r="E217" s="51"/>
      <c r="F217" s="27"/>
      <c r="G217" s="5"/>
      <c r="H217" s="5"/>
      <c r="I217" s="5"/>
    </row>
    <row r="218" spans="1:9" ht="15">
      <c r="A218" s="5">
        <v>5</v>
      </c>
      <c r="B218" s="49" t="s">
        <v>418</v>
      </c>
      <c r="C218" s="50" t="s">
        <v>417</v>
      </c>
      <c r="D218" s="43" t="s">
        <v>16</v>
      </c>
      <c r="E218" s="51"/>
      <c r="F218" s="27"/>
      <c r="G218" s="5"/>
      <c r="H218" s="5"/>
      <c r="I218" s="5"/>
    </row>
    <row r="219" spans="3:9" ht="15">
      <c r="C219" s="50" t="s">
        <v>417</v>
      </c>
      <c r="D219" s="43" t="s">
        <v>16</v>
      </c>
      <c r="E219" s="51"/>
      <c r="F219" s="27"/>
      <c r="G219" s="5"/>
      <c r="H219" s="5"/>
      <c r="I219" s="5"/>
    </row>
    <row r="220" spans="1:9" ht="15">
      <c r="A220" s="29" t="s">
        <v>419</v>
      </c>
      <c r="D220" s="28"/>
      <c r="E220" s="5"/>
      <c r="H220" s="5"/>
      <c r="I220" s="5"/>
    </row>
    <row r="221" spans="1:9" ht="15">
      <c r="A221" s="30" t="s">
        <v>420</v>
      </c>
      <c r="H221" s="5"/>
      <c r="I221" s="5"/>
    </row>
    <row r="222" ht="15">
      <c r="A222" s="30" t="s">
        <v>421</v>
      </c>
    </row>
    <row r="223" spans="1:2" ht="15">
      <c r="A223" s="38" t="s">
        <v>422</v>
      </c>
      <c r="B223" s="28"/>
    </row>
    <row r="224" spans="3:7" ht="15">
      <c r="C224" s="28"/>
      <c r="F224" s="28"/>
      <c r="G224" s="28"/>
    </row>
    <row r="225" ht="15">
      <c r="E225" s="28"/>
    </row>
    <row r="226" spans="8:9" ht="15">
      <c r="H226" s="28"/>
      <c r="I226" s="28"/>
    </row>
  </sheetData>
  <sheetProtection/>
  <autoFilter ref="A7:I7">
    <sortState ref="A8:I226">
      <sortCondition sortBy="value" ref="A8:A226"/>
    </sortState>
  </autoFilter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19"/>
  <sheetViews>
    <sheetView zoomScalePageLayoutView="0" workbookViewId="0" topLeftCell="A49">
      <selection activeCell="R5" sqref="R5:R208"/>
    </sheetView>
  </sheetViews>
  <sheetFormatPr defaultColWidth="9.140625" defaultRowHeight="15"/>
  <cols>
    <col min="2" max="2" width="12.7109375" style="0" hidden="1" customWidth="1"/>
    <col min="3" max="3" width="10.00390625" style="0" hidden="1" customWidth="1"/>
    <col min="4" max="4" width="6.00390625" style="0" hidden="1" customWidth="1"/>
    <col min="5" max="5" width="12.421875" style="0" hidden="1" customWidth="1"/>
    <col min="6" max="6" width="6.140625" style="0" hidden="1" customWidth="1"/>
    <col min="7" max="7" width="8.00390625" style="0" hidden="1" customWidth="1"/>
    <col min="8" max="8" width="7.28125" style="0" hidden="1" customWidth="1"/>
    <col min="9" max="9" width="10.140625" style="0" hidden="1" customWidth="1"/>
    <col min="10" max="10" width="12.28125" style="0" hidden="1" customWidth="1"/>
    <col min="11" max="11" width="0" style="0" hidden="1" customWidth="1"/>
    <col min="12" max="12" width="26.140625" style="0" customWidth="1"/>
    <col min="13" max="13" width="18.00390625" style="0" hidden="1" customWidth="1"/>
    <col min="14" max="14" width="0" style="0" hidden="1" customWidth="1"/>
    <col min="15" max="15" width="11.7109375" style="0" hidden="1" customWidth="1"/>
    <col min="17" max="17" width="18.140625" style="0" customWidth="1"/>
  </cols>
  <sheetData>
    <row r="3" spans="3:14" ht="15">
      <c r="C3" t="s">
        <v>674</v>
      </c>
      <c r="F3" t="s">
        <v>673</v>
      </c>
      <c r="M3" s="5"/>
      <c r="N3" s="5"/>
    </row>
    <row r="4" ht="15">
      <c r="J4" t="s">
        <v>673</v>
      </c>
    </row>
    <row r="5" spans="1:18" ht="15">
      <c r="A5">
        <v>1</v>
      </c>
      <c r="B5" s="33" t="s">
        <v>665</v>
      </c>
      <c r="C5" s="33">
        <v>1.4960000000000002</v>
      </c>
      <c r="D5" s="33"/>
      <c r="E5" s="33" t="s">
        <v>558</v>
      </c>
      <c r="F5">
        <v>0</v>
      </c>
      <c r="G5">
        <f>C5-F5</f>
        <v>1.4960000000000002</v>
      </c>
      <c r="I5" t="s">
        <v>558</v>
      </c>
      <c r="J5">
        <v>0</v>
      </c>
      <c r="K5">
        <f>C5-J5</f>
        <v>1.4960000000000002</v>
      </c>
      <c r="L5" t="s">
        <v>14</v>
      </c>
      <c r="M5" s="52" t="s">
        <v>558</v>
      </c>
      <c r="N5">
        <v>0</v>
      </c>
      <c r="O5" s="11">
        <f>N5/1000</f>
        <v>0</v>
      </c>
      <c r="Q5" t="s">
        <v>558</v>
      </c>
      <c r="R5">
        <v>0</v>
      </c>
    </row>
    <row r="6" spans="1:18" ht="15">
      <c r="A6">
        <v>2</v>
      </c>
      <c r="B6" s="33" t="s">
        <v>669</v>
      </c>
      <c r="C6" s="33">
        <v>0.6970000000000001</v>
      </c>
      <c r="D6" s="33"/>
      <c r="E6" s="33" t="s">
        <v>568</v>
      </c>
      <c r="F6">
        <v>0</v>
      </c>
      <c r="G6">
        <f aca="true" t="shared" si="0" ref="G6:G69">C6-F6</f>
        <v>0.6970000000000001</v>
      </c>
      <c r="I6" t="s">
        <v>568</v>
      </c>
      <c r="J6">
        <v>0</v>
      </c>
      <c r="K6">
        <f>C6-J6</f>
        <v>0.6970000000000001</v>
      </c>
      <c r="L6" t="s">
        <v>19</v>
      </c>
      <c r="M6" s="54" t="s">
        <v>568</v>
      </c>
      <c r="N6">
        <v>15</v>
      </c>
      <c r="O6" s="11">
        <f aca="true" t="shared" si="1" ref="O6:O69">N6/1000</f>
        <v>0.015</v>
      </c>
      <c r="Q6" t="s">
        <v>568</v>
      </c>
      <c r="R6">
        <v>0.015</v>
      </c>
    </row>
    <row r="7" spans="1:18" ht="15">
      <c r="A7">
        <v>3</v>
      </c>
      <c r="B7" s="33" t="s">
        <v>627</v>
      </c>
      <c r="C7" s="33">
        <v>-3.145</v>
      </c>
      <c r="D7" s="33"/>
      <c r="E7" s="33" t="s">
        <v>593</v>
      </c>
      <c r="F7">
        <v>0</v>
      </c>
      <c r="G7">
        <f t="shared" si="0"/>
        <v>-3.145</v>
      </c>
      <c r="I7" t="s">
        <v>593</v>
      </c>
      <c r="J7">
        <v>0</v>
      </c>
      <c r="K7">
        <f>C7-J7</f>
        <v>-3.145</v>
      </c>
      <c r="L7" t="s">
        <v>21</v>
      </c>
      <c r="M7" s="54" t="s">
        <v>593</v>
      </c>
      <c r="N7">
        <v>0</v>
      </c>
      <c r="O7" s="11">
        <f t="shared" si="1"/>
        <v>0</v>
      </c>
      <c r="Q7" t="s">
        <v>593</v>
      </c>
      <c r="R7">
        <v>0</v>
      </c>
    </row>
    <row r="8" spans="1:18" ht="15">
      <c r="A8">
        <v>4</v>
      </c>
      <c r="B8" s="33" t="s">
        <v>460</v>
      </c>
      <c r="C8" s="33">
        <v>2.2312499999999997</v>
      </c>
      <c r="D8" s="33"/>
      <c r="E8" s="33" t="s">
        <v>460</v>
      </c>
      <c r="F8">
        <v>0</v>
      </c>
      <c r="G8">
        <f t="shared" si="0"/>
        <v>2.2312499999999997</v>
      </c>
      <c r="I8" t="s">
        <v>460</v>
      </c>
      <c r="J8">
        <v>0</v>
      </c>
      <c r="K8">
        <f>C8-J8</f>
        <v>2.2312499999999997</v>
      </c>
      <c r="L8" t="s">
        <v>23</v>
      </c>
      <c r="M8" s="52" t="s">
        <v>460</v>
      </c>
      <c r="N8">
        <v>0</v>
      </c>
      <c r="O8" s="11">
        <f t="shared" si="1"/>
        <v>0</v>
      </c>
      <c r="Q8" t="s">
        <v>460</v>
      </c>
      <c r="R8">
        <v>0</v>
      </c>
    </row>
    <row r="9" spans="1:18" ht="15">
      <c r="A9">
        <v>5</v>
      </c>
      <c r="B9" s="33" t="s">
        <v>649</v>
      </c>
      <c r="C9" s="33">
        <v>0.34424999999999983</v>
      </c>
      <c r="D9" s="33"/>
      <c r="E9" s="33" t="s">
        <v>482</v>
      </c>
      <c r="F9">
        <v>0</v>
      </c>
      <c r="G9">
        <f t="shared" si="0"/>
        <v>0.34424999999999983</v>
      </c>
      <c r="I9" t="s">
        <v>682</v>
      </c>
      <c r="J9">
        <v>0</v>
      </c>
      <c r="K9">
        <f>C9-J9</f>
        <v>0.34424999999999983</v>
      </c>
      <c r="L9" t="s">
        <v>26</v>
      </c>
      <c r="M9" s="52" t="s">
        <v>482</v>
      </c>
      <c r="N9">
        <v>0</v>
      </c>
      <c r="O9" s="11">
        <f t="shared" si="1"/>
        <v>0</v>
      </c>
      <c r="Q9" t="s">
        <v>482</v>
      </c>
      <c r="R9">
        <v>0.01</v>
      </c>
    </row>
    <row r="10" spans="1:18" ht="15">
      <c r="A10">
        <v>6</v>
      </c>
      <c r="B10" s="33" t="s">
        <v>473</v>
      </c>
      <c r="C10" s="33">
        <v>-1.428</v>
      </c>
      <c r="D10" s="33"/>
      <c r="E10" s="33" t="s">
        <v>473</v>
      </c>
      <c r="F10">
        <v>0.005</v>
      </c>
      <c r="G10">
        <f t="shared" si="0"/>
        <v>-1.4329999999999998</v>
      </c>
      <c r="I10" t="s">
        <v>473</v>
      </c>
      <c r="J10">
        <v>0.005</v>
      </c>
      <c r="K10">
        <f>C10-J10</f>
        <v>-1.4329999999999998</v>
      </c>
      <c r="L10" t="s">
        <v>28</v>
      </c>
      <c r="M10" s="52" t="s">
        <v>473</v>
      </c>
      <c r="N10">
        <v>57</v>
      </c>
      <c r="O10" s="11">
        <f t="shared" si="1"/>
        <v>0.057</v>
      </c>
      <c r="Q10" t="s">
        <v>473</v>
      </c>
      <c r="R10">
        <v>0.062</v>
      </c>
    </row>
    <row r="11" spans="1:18" ht="15">
      <c r="A11">
        <v>7</v>
      </c>
      <c r="B11" s="33" t="s">
        <v>463</v>
      </c>
      <c r="C11" s="33">
        <v>-14.586</v>
      </c>
      <c r="D11" s="33"/>
      <c r="E11" s="33" t="s">
        <v>463</v>
      </c>
      <c r="F11">
        <v>0.05</v>
      </c>
      <c r="G11">
        <f t="shared" si="0"/>
        <v>-14.636000000000001</v>
      </c>
      <c r="I11" t="s">
        <v>463</v>
      </c>
      <c r="J11">
        <v>0.0525</v>
      </c>
      <c r="K11">
        <f>C11-J11</f>
        <v>-14.6385</v>
      </c>
      <c r="L11" t="s">
        <v>30</v>
      </c>
      <c r="M11" s="52" t="s">
        <v>463</v>
      </c>
      <c r="N11">
        <v>156</v>
      </c>
      <c r="O11" s="11">
        <f t="shared" si="1"/>
        <v>0.156</v>
      </c>
      <c r="Q11" t="s">
        <v>463</v>
      </c>
      <c r="R11">
        <v>0.275</v>
      </c>
    </row>
    <row r="12" spans="1:18" ht="15">
      <c r="A12">
        <v>8</v>
      </c>
      <c r="B12" s="33" t="s">
        <v>589</v>
      </c>
      <c r="C12" s="33">
        <v>-4.08</v>
      </c>
      <c r="D12" s="33"/>
      <c r="E12" s="33" t="s">
        <v>589</v>
      </c>
      <c r="F12">
        <v>0.044</v>
      </c>
      <c r="G12">
        <f t="shared" si="0"/>
        <v>-4.124</v>
      </c>
      <c r="I12" t="s">
        <v>589</v>
      </c>
      <c r="J12">
        <v>0.087</v>
      </c>
      <c r="K12">
        <f aca="true" t="shared" si="2" ref="K12:K75">C12-J12</f>
        <v>-4.167</v>
      </c>
      <c r="L12" t="s">
        <v>33</v>
      </c>
      <c r="M12" s="54" t="s">
        <v>589</v>
      </c>
      <c r="N12">
        <v>102</v>
      </c>
      <c r="O12" s="11">
        <f t="shared" si="1"/>
        <v>0.102</v>
      </c>
      <c r="Q12" t="s">
        <v>589</v>
      </c>
      <c r="R12">
        <v>0.107</v>
      </c>
    </row>
    <row r="13" spans="1:18" ht="15">
      <c r="A13">
        <v>9</v>
      </c>
      <c r="B13" s="33" t="s">
        <v>545</v>
      </c>
      <c r="C13" s="33">
        <v>-0.8372499999999995</v>
      </c>
      <c r="D13" s="33"/>
      <c r="E13" s="33" t="s">
        <v>545</v>
      </c>
      <c r="F13">
        <v>0.015</v>
      </c>
      <c r="G13">
        <f t="shared" si="0"/>
        <v>-0.8522499999999995</v>
      </c>
      <c r="I13" t="s">
        <v>545</v>
      </c>
      <c r="J13">
        <v>0.023</v>
      </c>
      <c r="K13">
        <f t="shared" si="2"/>
        <v>-0.8602499999999995</v>
      </c>
      <c r="L13" t="s">
        <v>35</v>
      </c>
      <c r="M13" s="52" t="s">
        <v>545</v>
      </c>
      <c r="N13">
        <v>109</v>
      </c>
      <c r="O13" s="11">
        <f t="shared" si="1"/>
        <v>0.109</v>
      </c>
      <c r="Q13" t="s">
        <v>545</v>
      </c>
      <c r="R13">
        <v>0.19</v>
      </c>
    </row>
    <row r="14" spans="1:18" ht="15">
      <c r="A14">
        <v>10</v>
      </c>
      <c r="B14" s="33" t="s">
        <v>490</v>
      </c>
      <c r="C14" s="33">
        <v>1.4280000000000002</v>
      </c>
      <c r="D14" s="33"/>
      <c r="E14" s="33" t="s">
        <v>490</v>
      </c>
      <c r="F14">
        <v>0</v>
      </c>
      <c r="G14">
        <f t="shared" si="0"/>
        <v>1.4280000000000002</v>
      </c>
      <c r="I14" t="s">
        <v>490</v>
      </c>
      <c r="J14">
        <v>0</v>
      </c>
      <c r="K14">
        <f t="shared" si="2"/>
        <v>1.4280000000000002</v>
      </c>
      <c r="L14" t="s">
        <v>37</v>
      </c>
      <c r="M14" s="52" t="s">
        <v>490</v>
      </c>
      <c r="N14">
        <v>0</v>
      </c>
      <c r="O14" s="11">
        <f t="shared" si="1"/>
        <v>0</v>
      </c>
      <c r="Q14" t="s">
        <v>490</v>
      </c>
      <c r="R14">
        <v>0</v>
      </c>
    </row>
    <row r="15" spans="1:18" ht="15">
      <c r="A15">
        <v>11</v>
      </c>
      <c r="B15" s="33" t="s">
        <v>437</v>
      </c>
      <c r="C15" s="33">
        <v>-0.4377500000000001</v>
      </c>
      <c r="D15" s="33"/>
      <c r="E15" s="33" t="s">
        <v>437</v>
      </c>
      <c r="F15">
        <v>0.08</v>
      </c>
      <c r="G15">
        <f t="shared" si="0"/>
        <v>-0.51775</v>
      </c>
      <c r="I15" t="s">
        <v>437</v>
      </c>
      <c r="J15">
        <v>0.157</v>
      </c>
      <c r="K15">
        <f t="shared" si="2"/>
        <v>-0.5947500000000001</v>
      </c>
      <c r="L15" t="s">
        <v>39</v>
      </c>
      <c r="M15" s="52" t="s">
        <v>437</v>
      </c>
      <c r="N15">
        <v>159</v>
      </c>
      <c r="O15" s="11">
        <f t="shared" si="1"/>
        <v>0.159</v>
      </c>
      <c r="Q15" t="s">
        <v>437</v>
      </c>
      <c r="R15">
        <v>0.299</v>
      </c>
    </row>
    <row r="16" spans="1:18" ht="15">
      <c r="A16">
        <v>12</v>
      </c>
      <c r="B16" s="33" t="s">
        <v>628</v>
      </c>
      <c r="C16" s="33">
        <v>-0.07224999999999997</v>
      </c>
      <c r="D16" s="33"/>
      <c r="E16" s="33" t="s">
        <v>606</v>
      </c>
      <c r="F16">
        <v>0.565</v>
      </c>
      <c r="G16">
        <f t="shared" si="0"/>
        <v>-0.6372499999999999</v>
      </c>
      <c r="I16" t="s">
        <v>606</v>
      </c>
      <c r="J16">
        <v>0.065</v>
      </c>
      <c r="K16">
        <f t="shared" si="2"/>
        <v>-0.13724999999999998</v>
      </c>
      <c r="L16" t="s">
        <v>41</v>
      </c>
      <c r="M16" s="54" t="s">
        <v>606</v>
      </c>
      <c r="N16">
        <v>550</v>
      </c>
      <c r="O16" s="11">
        <f t="shared" si="1"/>
        <v>0.55</v>
      </c>
      <c r="Q16" t="s">
        <v>606</v>
      </c>
      <c r="R16">
        <v>0.55</v>
      </c>
    </row>
    <row r="17" spans="1:18" ht="15">
      <c r="A17">
        <v>13</v>
      </c>
      <c r="B17" s="33" t="s">
        <v>493</v>
      </c>
      <c r="C17" s="33">
        <v>0.4292499999999999</v>
      </c>
      <c r="D17" s="33"/>
      <c r="E17" s="33" t="s">
        <v>493</v>
      </c>
      <c r="F17">
        <v>0</v>
      </c>
      <c r="G17">
        <f t="shared" si="0"/>
        <v>0.4292499999999999</v>
      </c>
      <c r="I17" t="s">
        <v>493</v>
      </c>
      <c r="J17">
        <v>0</v>
      </c>
      <c r="K17">
        <f t="shared" si="2"/>
        <v>0.4292499999999999</v>
      </c>
      <c r="L17" t="s">
        <v>43</v>
      </c>
      <c r="M17" s="52" t="s">
        <v>493</v>
      </c>
      <c r="N17">
        <v>6</v>
      </c>
      <c r="O17" s="11">
        <f t="shared" si="1"/>
        <v>0.006</v>
      </c>
      <c r="Q17" t="s">
        <v>493</v>
      </c>
      <c r="R17">
        <v>0.141</v>
      </c>
    </row>
    <row r="18" spans="1:18" ht="15">
      <c r="A18">
        <v>14</v>
      </c>
      <c r="B18" s="33" t="s">
        <v>626</v>
      </c>
      <c r="C18" s="33">
        <v>2.2099999999999995</v>
      </c>
      <c r="D18" s="33"/>
      <c r="E18" s="33" t="s">
        <v>603</v>
      </c>
      <c r="F18">
        <v>0.08</v>
      </c>
      <c r="G18">
        <f t="shared" si="0"/>
        <v>2.1299999999999994</v>
      </c>
      <c r="I18" t="s">
        <v>603</v>
      </c>
      <c r="J18">
        <v>0</v>
      </c>
      <c r="K18">
        <f t="shared" si="2"/>
        <v>2.2099999999999995</v>
      </c>
      <c r="L18" t="s">
        <v>45</v>
      </c>
      <c r="M18" s="54" t="s">
        <v>603</v>
      </c>
      <c r="N18">
        <v>80</v>
      </c>
      <c r="O18" s="11">
        <f t="shared" si="1"/>
        <v>0.08</v>
      </c>
      <c r="Q18" t="s">
        <v>603</v>
      </c>
      <c r="R18">
        <v>0.08</v>
      </c>
    </row>
    <row r="19" spans="1:18" ht="15">
      <c r="A19">
        <v>15</v>
      </c>
      <c r="B19" s="33" t="s">
        <v>508</v>
      </c>
      <c r="C19" s="33">
        <v>0.1997499999999999</v>
      </c>
      <c r="D19" s="33"/>
      <c r="E19" s="33" t="s">
        <v>508</v>
      </c>
      <c r="F19">
        <v>0.565</v>
      </c>
      <c r="G19">
        <f t="shared" si="0"/>
        <v>-0.3652500000000001</v>
      </c>
      <c r="I19" t="s">
        <v>508</v>
      </c>
      <c r="J19">
        <v>0.024</v>
      </c>
      <c r="K19">
        <f t="shared" si="2"/>
        <v>0.1757499999999999</v>
      </c>
      <c r="L19" t="s">
        <v>47</v>
      </c>
      <c r="M19" s="54" t="s">
        <v>508</v>
      </c>
      <c r="N19">
        <v>569</v>
      </c>
      <c r="O19" s="11">
        <f t="shared" si="1"/>
        <v>0.569</v>
      </c>
      <c r="Q19" t="s">
        <v>508</v>
      </c>
      <c r="R19">
        <v>0.61</v>
      </c>
    </row>
    <row r="20" spans="1:18" ht="15">
      <c r="A20">
        <v>16</v>
      </c>
      <c r="B20" s="33" t="s">
        <v>607</v>
      </c>
      <c r="C20" s="33">
        <v>4.0927500000000006</v>
      </c>
      <c r="D20" s="33"/>
      <c r="E20" s="33" t="s">
        <v>607</v>
      </c>
      <c r="F20">
        <v>0</v>
      </c>
      <c r="G20">
        <f t="shared" si="0"/>
        <v>4.0927500000000006</v>
      </c>
      <c r="I20" t="s">
        <v>607</v>
      </c>
      <c r="J20">
        <v>0.013</v>
      </c>
      <c r="K20">
        <f t="shared" si="2"/>
        <v>4.079750000000001</v>
      </c>
      <c r="L20" t="s">
        <v>50</v>
      </c>
      <c r="M20" s="54" t="s">
        <v>607</v>
      </c>
      <c r="N20">
        <v>95</v>
      </c>
      <c r="O20" s="11">
        <f t="shared" si="1"/>
        <v>0.095</v>
      </c>
      <c r="Q20" t="s">
        <v>607</v>
      </c>
      <c r="R20">
        <v>0.095</v>
      </c>
    </row>
    <row r="21" spans="1:18" ht="15">
      <c r="A21">
        <v>17</v>
      </c>
      <c r="B21" s="33" t="s">
        <v>555</v>
      </c>
      <c r="C21" s="33">
        <v>1.84025</v>
      </c>
      <c r="D21" s="33"/>
      <c r="E21" s="33" t="s">
        <v>555</v>
      </c>
      <c r="F21">
        <v>0.049</v>
      </c>
      <c r="G21">
        <f t="shared" si="0"/>
        <v>1.79125</v>
      </c>
      <c r="I21" t="s">
        <v>555</v>
      </c>
      <c r="J21">
        <v>0.004</v>
      </c>
      <c r="K21">
        <f t="shared" si="2"/>
        <v>1.83625</v>
      </c>
      <c r="L21" t="s">
        <v>52</v>
      </c>
      <c r="M21" s="52" t="s">
        <v>555</v>
      </c>
      <c r="N21">
        <v>69</v>
      </c>
      <c r="O21" s="11">
        <f t="shared" si="1"/>
        <v>0.069</v>
      </c>
      <c r="Q21" t="s">
        <v>555</v>
      </c>
      <c r="R21">
        <v>0.081</v>
      </c>
    </row>
    <row r="22" spans="1:18" ht="15">
      <c r="A22">
        <v>18</v>
      </c>
      <c r="B22" s="33" t="s">
        <v>503</v>
      </c>
      <c r="C22" s="33">
        <v>-5.4145</v>
      </c>
      <c r="D22" s="33"/>
      <c r="E22" s="33" t="s">
        <v>503</v>
      </c>
      <c r="F22">
        <v>0.043</v>
      </c>
      <c r="G22">
        <f t="shared" si="0"/>
        <v>-5.4575000000000005</v>
      </c>
      <c r="I22" t="s">
        <v>503</v>
      </c>
      <c r="J22">
        <v>0.053</v>
      </c>
      <c r="K22">
        <f t="shared" si="2"/>
        <v>-5.4675</v>
      </c>
      <c r="L22" t="s">
        <v>54</v>
      </c>
      <c r="M22" s="54" t="s">
        <v>503</v>
      </c>
      <c r="N22">
        <v>66</v>
      </c>
      <c r="O22" s="11">
        <f t="shared" si="1"/>
        <v>0.066</v>
      </c>
      <c r="Q22" t="s">
        <v>503</v>
      </c>
      <c r="R22">
        <v>0.145</v>
      </c>
    </row>
    <row r="23" spans="1:18" ht="15">
      <c r="A23">
        <v>19</v>
      </c>
      <c r="B23" s="33" t="s">
        <v>466</v>
      </c>
      <c r="C23" s="33">
        <v>-4.1225</v>
      </c>
      <c r="D23" s="33"/>
      <c r="E23" s="33" t="s">
        <v>466</v>
      </c>
      <c r="F23">
        <v>0.005</v>
      </c>
      <c r="G23">
        <f t="shared" si="0"/>
        <v>-4.1274999999999995</v>
      </c>
      <c r="I23" t="s">
        <v>466</v>
      </c>
      <c r="J23">
        <v>0.005</v>
      </c>
      <c r="K23">
        <f t="shared" si="2"/>
        <v>-4.1274999999999995</v>
      </c>
      <c r="L23" t="s">
        <v>56</v>
      </c>
      <c r="M23" s="52" t="s">
        <v>466</v>
      </c>
      <c r="N23">
        <v>105</v>
      </c>
      <c r="O23" s="11">
        <f t="shared" si="1"/>
        <v>0.105</v>
      </c>
      <c r="Q23" t="s">
        <v>466</v>
      </c>
      <c r="R23">
        <v>0.19</v>
      </c>
    </row>
    <row r="24" spans="1:18" ht="15">
      <c r="A24">
        <v>20</v>
      </c>
      <c r="B24" s="33" t="s">
        <v>572</v>
      </c>
      <c r="C24" s="33">
        <v>1.2495</v>
      </c>
      <c r="D24" s="33"/>
      <c r="E24" s="33" t="s">
        <v>572</v>
      </c>
      <c r="F24">
        <v>0</v>
      </c>
      <c r="G24">
        <f t="shared" si="0"/>
        <v>1.2495</v>
      </c>
      <c r="I24" t="s">
        <v>572</v>
      </c>
      <c r="J24">
        <v>0</v>
      </c>
      <c r="K24">
        <f t="shared" si="2"/>
        <v>1.2495</v>
      </c>
      <c r="L24" t="s">
        <v>58</v>
      </c>
      <c r="M24" s="52" t="s">
        <v>544</v>
      </c>
      <c r="N24">
        <v>115</v>
      </c>
      <c r="O24" s="11">
        <f t="shared" si="1"/>
        <v>0.115</v>
      </c>
      <c r="Q24" t="s">
        <v>572</v>
      </c>
      <c r="R24">
        <v>0</v>
      </c>
    </row>
    <row r="25" spans="1:18" ht="15">
      <c r="A25">
        <v>21</v>
      </c>
      <c r="B25" s="33" t="s">
        <v>544</v>
      </c>
      <c r="C25" s="33">
        <v>0.6502499999999999</v>
      </c>
      <c r="D25" s="33"/>
      <c r="E25" s="33" t="s">
        <v>544</v>
      </c>
      <c r="F25">
        <v>0</v>
      </c>
      <c r="G25">
        <f t="shared" si="0"/>
        <v>0.6502499999999999</v>
      </c>
      <c r="I25" t="s">
        <v>544</v>
      </c>
      <c r="J25">
        <v>0.008</v>
      </c>
      <c r="K25">
        <f t="shared" si="2"/>
        <v>0.6422499999999999</v>
      </c>
      <c r="L25" t="s">
        <v>60</v>
      </c>
      <c r="M25" s="54" t="s">
        <v>602</v>
      </c>
      <c r="N25">
        <v>25</v>
      </c>
      <c r="O25" s="11">
        <f t="shared" si="1"/>
        <v>0.025</v>
      </c>
      <c r="Q25" t="s">
        <v>544</v>
      </c>
      <c r="R25">
        <v>0.127</v>
      </c>
    </row>
    <row r="26" spans="1:18" ht="15">
      <c r="A26">
        <v>22</v>
      </c>
      <c r="B26" s="33" t="s">
        <v>629</v>
      </c>
      <c r="C26" s="33">
        <v>-0.4352400531887771</v>
      </c>
      <c r="D26" s="33"/>
      <c r="E26" s="33" t="s">
        <v>602</v>
      </c>
      <c r="F26">
        <v>0</v>
      </c>
      <c r="G26">
        <f t="shared" si="0"/>
        <v>-0.4352400531887771</v>
      </c>
      <c r="I26" t="s">
        <v>602</v>
      </c>
      <c r="J26">
        <v>0</v>
      </c>
      <c r="K26">
        <f t="shared" si="2"/>
        <v>-0.4352400531887771</v>
      </c>
      <c r="L26" t="s">
        <v>62</v>
      </c>
      <c r="M26" s="54" t="s">
        <v>410</v>
      </c>
      <c r="N26">
        <v>189.5</v>
      </c>
      <c r="O26" s="11">
        <f t="shared" si="1"/>
        <v>0.1895</v>
      </c>
      <c r="Q26" t="s">
        <v>602</v>
      </c>
      <c r="R26">
        <v>0.04</v>
      </c>
    </row>
    <row r="27" spans="1:18" ht="15">
      <c r="A27">
        <v>23</v>
      </c>
      <c r="B27" s="33" t="s">
        <v>592</v>
      </c>
      <c r="C27" s="33">
        <v>-12.41</v>
      </c>
      <c r="D27" s="33"/>
      <c r="E27" s="33" t="s">
        <v>592</v>
      </c>
      <c r="F27">
        <v>0.105</v>
      </c>
      <c r="G27">
        <f t="shared" si="0"/>
        <v>-12.515</v>
      </c>
      <c r="I27" t="s">
        <v>592</v>
      </c>
      <c r="J27">
        <v>0.13</v>
      </c>
      <c r="K27">
        <f t="shared" si="2"/>
        <v>-12.540000000000001</v>
      </c>
      <c r="L27" t="s">
        <v>64</v>
      </c>
      <c r="M27" s="54" t="s">
        <v>592</v>
      </c>
      <c r="N27">
        <v>267</v>
      </c>
      <c r="O27" s="11">
        <f t="shared" si="1"/>
        <v>0.267</v>
      </c>
      <c r="Q27" t="s">
        <v>592</v>
      </c>
      <c r="R27">
        <v>0.282</v>
      </c>
    </row>
    <row r="28" spans="1:18" ht="15">
      <c r="A28">
        <v>24</v>
      </c>
      <c r="B28" s="33" t="s">
        <v>549</v>
      </c>
      <c r="C28" s="33">
        <v>0.5185000000000001</v>
      </c>
      <c r="D28" s="33"/>
      <c r="E28" s="33" t="s">
        <v>549</v>
      </c>
      <c r="F28">
        <v>0</v>
      </c>
      <c r="G28">
        <f t="shared" si="0"/>
        <v>0.5185000000000001</v>
      </c>
      <c r="I28" t="s">
        <v>549</v>
      </c>
      <c r="J28">
        <v>0.005</v>
      </c>
      <c r="K28">
        <f t="shared" si="2"/>
        <v>0.5135000000000001</v>
      </c>
      <c r="L28" t="s">
        <v>66</v>
      </c>
      <c r="M28" s="52" t="s">
        <v>549</v>
      </c>
      <c r="N28">
        <v>55</v>
      </c>
      <c r="O28" s="11">
        <f t="shared" si="1"/>
        <v>0.055</v>
      </c>
      <c r="Q28" t="s">
        <v>549</v>
      </c>
      <c r="R28">
        <v>0.073</v>
      </c>
    </row>
    <row r="29" spans="1:18" ht="15">
      <c r="A29">
        <v>25</v>
      </c>
      <c r="B29" s="33" t="s">
        <v>438</v>
      </c>
      <c r="C29" s="33">
        <v>-18.0625</v>
      </c>
      <c r="D29" s="33"/>
      <c r="E29" s="33" t="s">
        <v>438</v>
      </c>
      <c r="F29">
        <v>0.092</v>
      </c>
      <c r="G29">
        <f t="shared" si="0"/>
        <v>-18.1545</v>
      </c>
      <c r="I29" t="s">
        <v>438</v>
      </c>
      <c r="J29">
        <v>0.11</v>
      </c>
      <c r="K29">
        <f t="shared" si="2"/>
        <v>-18.1725</v>
      </c>
      <c r="L29" t="s">
        <v>68</v>
      </c>
      <c r="M29" s="52" t="s">
        <v>438</v>
      </c>
      <c r="N29">
        <v>318</v>
      </c>
      <c r="O29" s="11">
        <f t="shared" si="1"/>
        <v>0.318</v>
      </c>
      <c r="Q29" t="s">
        <v>438</v>
      </c>
      <c r="R29">
        <v>0.364</v>
      </c>
    </row>
    <row r="30" spans="1:18" ht="15">
      <c r="A30">
        <v>26</v>
      </c>
      <c r="B30" s="33" t="s">
        <v>439</v>
      </c>
      <c r="C30" s="33">
        <v>6.647</v>
      </c>
      <c r="D30" s="33"/>
      <c r="E30" s="33" t="s">
        <v>439</v>
      </c>
      <c r="F30">
        <v>0</v>
      </c>
      <c r="G30">
        <f t="shared" si="0"/>
        <v>6.647</v>
      </c>
      <c r="I30" t="s">
        <v>439</v>
      </c>
      <c r="J30">
        <v>0.027</v>
      </c>
      <c r="K30">
        <f t="shared" si="2"/>
        <v>6.62</v>
      </c>
      <c r="L30" t="s">
        <v>71</v>
      </c>
      <c r="M30" s="52" t="s">
        <v>439</v>
      </c>
      <c r="N30">
        <v>191</v>
      </c>
      <c r="O30" s="11">
        <f t="shared" si="1"/>
        <v>0.191</v>
      </c>
      <c r="Q30" t="s">
        <v>439</v>
      </c>
      <c r="R30">
        <v>0.251</v>
      </c>
    </row>
    <row r="31" spans="1:18" ht="15">
      <c r="A31">
        <v>27</v>
      </c>
      <c r="B31" s="33" t="s">
        <v>630</v>
      </c>
      <c r="C31" s="33">
        <v>-0.17000000000000015</v>
      </c>
      <c r="D31" s="33"/>
      <c r="E31" s="33" t="s">
        <v>591</v>
      </c>
      <c r="F31">
        <v>0.066</v>
      </c>
      <c r="G31">
        <f t="shared" si="0"/>
        <v>-0.23600000000000015</v>
      </c>
      <c r="I31" t="s">
        <v>591</v>
      </c>
      <c r="J31">
        <v>0.076</v>
      </c>
      <c r="K31">
        <f t="shared" si="2"/>
        <v>-0.24600000000000016</v>
      </c>
      <c r="L31" t="s">
        <v>73</v>
      </c>
      <c r="M31" s="54" t="s">
        <v>591</v>
      </c>
      <c r="N31">
        <v>153</v>
      </c>
      <c r="O31" s="11">
        <f t="shared" si="1"/>
        <v>0.153</v>
      </c>
      <c r="Q31" t="s">
        <v>591</v>
      </c>
      <c r="R31">
        <v>0.183</v>
      </c>
    </row>
    <row r="32" spans="1:18" ht="15">
      <c r="A32">
        <v>28</v>
      </c>
      <c r="B32" s="33" t="s">
        <v>445</v>
      </c>
      <c r="C32" s="33">
        <v>16.6515</v>
      </c>
      <c r="D32" s="33"/>
      <c r="E32" s="33" t="s">
        <v>445</v>
      </c>
      <c r="F32">
        <v>0</v>
      </c>
      <c r="G32">
        <f t="shared" si="0"/>
        <v>16.6515</v>
      </c>
      <c r="I32" t="s">
        <v>445</v>
      </c>
      <c r="J32">
        <v>0.05</v>
      </c>
      <c r="K32">
        <f t="shared" si="2"/>
        <v>16.601499999999998</v>
      </c>
      <c r="L32" t="s">
        <v>75</v>
      </c>
      <c r="M32" s="52" t="s">
        <v>445</v>
      </c>
      <c r="N32">
        <v>248</v>
      </c>
      <c r="O32" s="11">
        <f t="shared" si="1"/>
        <v>0.248</v>
      </c>
      <c r="Q32" t="s">
        <v>445</v>
      </c>
      <c r="R32">
        <v>1.079</v>
      </c>
    </row>
    <row r="33" spans="1:18" ht="15">
      <c r="A33">
        <v>29</v>
      </c>
      <c r="B33" s="33" t="s">
        <v>509</v>
      </c>
      <c r="C33" s="33">
        <v>2.2312499999999997</v>
      </c>
      <c r="D33" s="33"/>
      <c r="E33" s="33" t="s">
        <v>509</v>
      </c>
      <c r="F33">
        <v>0.078</v>
      </c>
      <c r="G33">
        <f t="shared" si="0"/>
        <v>2.15325</v>
      </c>
      <c r="I33" t="s">
        <v>509</v>
      </c>
      <c r="J33">
        <v>0.003</v>
      </c>
      <c r="K33">
        <f t="shared" si="2"/>
        <v>2.2282499999999996</v>
      </c>
      <c r="L33" t="s">
        <v>77</v>
      </c>
      <c r="M33" s="54" t="s">
        <v>509</v>
      </c>
      <c r="N33">
        <v>163</v>
      </c>
      <c r="O33" s="11">
        <f t="shared" si="1"/>
        <v>0.163</v>
      </c>
      <c r="Q33" t="s">
        <v>509</v>
      </c>
      <c r="R33">
        <v>0.163</v>
      </c>
    </row>
    <row r="34" spans="1:18" ht="15">
      <c r="A34">
        <v>30</v>
      </c>
      <c r="B34" s="33" t="s">
        <v>619</v>
      </c>
      <c r="C34" s="33">
        <v>11.092500000000001</v>
      </c>
      <c r="D34" s="33"/>
      <c r="E34" s="33" t="s">
        <v>580</v>
      </c>
      <c r="F34">
        <v>0.018</v>
      </c>
      <c r="G34">
        <f t="shared" si="0"/>
        <v>11.0745</v>
      </c>
      <c r="I34" t="s">
        <v>580</v>
      </c>
      <c r="J34">
        <v>0.027</v>
      </c>
      <c r="K34">
        <f t="shared" si="2"/>
        <v>11.065500000000002</v>
      </c>
      <c r="L34" t="s">
        <v>79</v>
      </c>
      <c r="M34" s="54" t="s">
        <v>580</v>
      </c>
      <c r="N34">
        <v>27</v>
      </c>
      <c r="O34" s="11">
        <f t="shared" si="1"/>
        <v>0.027</v>
      </c>
      <c r="Q34" t="s">
        <v>580</v>
      </c>
      <c r="R34">
        <v>0.027</v>
      </c>
    </row>
    <row r="35" spans="1:18" ht="15">
      <c r="A35">
        <v>31</v>
      </c>
      <c r="B35" s="33" t="s">
        <v>475</v>
      </c>
      <c r="C35" s="33">
        <v>0.08500000000000008</v>
      </c>
      <c r="D35" s="33"/>
      <c r="E35" s="33" t="s">
        <v>475</v>
      </c>
      <c r="F35">
        <v>0</v>
      </c>
      <c r="G35">
        <f t="shared" si="0"/>
        <v>0.08500000000000008</v>
      </c>
      <c r="I35" t="s">
        <v>475</v>
      </c>
      <c r="J35">
        <v>0.003</v>
      </c>
      <c r="K35">
        <f t="shared" si="2"/>
        <v>0.08200000000000007</v>
      </c>
      <c r="L35" t="s">
        <v>81</v>
      </c>
      <c r="M35" s="52" t="s">
        <v>475</v>
      </c>
      <c r="N35">
        <v>18</v>
      </c>
      <c r="O35" s="11">
        <f t="shared" si="1"/>
        <v>0.018</v>
      </c>
      <c r="Q35" t="s">
        <v>475</v>
      </c>
      <c r="R35">
        <v>0.023</v>
      </c>
    </row>
    <row r="36" spans="1:18" ht="15">
      <c r="A36">
        <v>32</v>
      </c>
      <c r="B36" s="33" t="s">
        <v>631</v>
      </c>
      <c r="C36" s="33">
        <v>1.7977500000000002</v>
      </c>
      <c r="D36" s="33"/>
      <c r="E36" s="33" t="s">
        <v>605</v>
      </c>
      <c r="F36">
        <v>0.011</v>
      </c>
      <c r="G36">
        <f t="shared" si="0"/>
        <v>1.7867500000000003</v>
      </c>
      <c r="I36" t="s">
        <v>605</v>
      </c>
      <c r="J36">
        <v>0.011</v>
      </c>
      <c r="K36">
        <f t="shared" si="2"/>
        <v>1.7867500000000003</v>
      </c>
      <c r="L36" t="s">
        <v>83</v>
      </c>
      <c r="M36" s="54" t="s">
        <v>605</v>
      </c>
      <c r="N36">
        <v>52</v>
      </c>
      <c r="O36" s="11">
        <f t="shared" si="1"/>
        <v>0.052</v>
      </c>
      <c r="Q36" t="s">
        <v>605</v>
      </c>
      <c r="R36">
        <v>0.105</v>
      </c>
    </row>
    <row r="37" spans="1:18" ht="15">
      <c r="A37">
        <v>33</v>
      </c>
      <c r="B37" s="33" t="s">
        <v>609</v>
      </c>
      <c r="C37" s="33">
        <v>-3.21725</v>
      </c>
      <c r="D37" s="33"/>
      <c r="E37" s="33" t="s">
        <v>609</v>
      </c>
      <c r="F37">
        <v>0.017</v>
      </c>
      <c r="G37">
        <f t="shared" si="0"/>
        <v>-3.23425</v>
      </c>
      <c r="I37" t="s">
        <v>609</v>
      </c>
      <c r="J37">
        <v>0.033</v>
      </c>
      <c r="K37">
        <f t="shared" si="2"/>
        <v>-3.25025</v>
      </c>
      <c r="L37" t="s">
        <v>85</v>
      </c>
      <c r="M37" s="54" t="s">
        <v>609</v>
      </c>
      <c r="N37">
        <v>62</v>
      </c>
      <c r="O37" s="11">
        <f t="shared" si="1"/>
        <v>0.062</v>
      </c>
      <c r="Q37" t="s">
        <v>609</v>
      </c>
      <c r="R37">
        <v>0.062</v>
      </c>
    </row>
    <row r="38" spans="1:18" ht="15.75">
      <c r="A38">
        <v>34</v>
      </c>
      <c r="B38" s="39" t="s">
        <v>412</v>
      </c>
      <c r="C38" s="33">
        <v>3.3150000000000004</v>
      </c>
      <c r="D38" s="33"/>
      <c r="E38" s="36" t="s">
        <v>412</v>
      </c>
      <c r="F38">
        <v>0.023</v>
      </c>
      <c r="G38">
        <f t="shared" si="0"/>
        <v>3.2920000000000003</v>
      </c>
      <c r="I38" t="s">
        <v>412</v>
      </c>
      <c r="J38">
        <v>0.025</v>
      </c>
      <c r="K38">
        <f t="shared" si="2"/>
        <v>3.2900000000000005</v>
      </c>
      <c r="L38" t="s">
        <v>678</v>
      </c>
      <c r="M38" s="54" t="s">
        <v>412</v>
      </c>
      <c r="N38">
        <v>25</v>
      </c>
      <c r="O38" s="11">
        <f t="shared" si="1"/>
        <v>0.025</v>
      </c>
      <c r="Q38" t="s">
        <v>412</v>
      </c>
      <c r="R38">
        <v>0.04</v>
      </c>
    </row>
    <row r="39" spans="1:18" ht="15">
      <c r="A39">
        <v>35</v>
      </c>
      <c r="B39" s="33" t="s">
        <v>423</v>
      </c>
      <c r="C39" s="33">
        <v>-3.421249999999999</v>
      </c>
      <c r="D39" s="33"/>
      <c r="E39" s="33" t="s">
        <v>423</v>
      </c>
      <c r="F39">
        <v>0.502</v>
      </c>
      <c r="G39">
        <f t="shared" si="0"/>
        <v>-3.9232499999999986</v>
      </c>
      <c r="I39" t="s">
        <v>423</v>
      </c>
      <c r="J39">
        <v>0.783</v>
      </c>
      <c r="K39">
        <f t="shared" si="2"/>
        <v>-4.204249999999999</v>
      </c>
      <c r="L39" t="s">
        <v>87</v>
      </c>
      <c r="M39" s="52" t="s">
        <v>423</v>
      </c>
      <c r="N39">
        <v>2150</v>
      </c>
      <c r="O39" s="11">
        <f t="shared" si="1"/>
        <v>2.15</v>
      </c>
      <c r="Q39" t="s">
        <v>423</v>
      </c>
      <c r="R39">
        <v>2.41</v>
      </c>
    </row>
    <row r="40" spans="1:17" ht="15">
      <c r="A40">
        <v>36</v>
      </c>
      <c r="B40" s="33" t="s">
        <v>670</v>
      </c>
      <c r="C40" s="33">
        <v>0.8755</v>
      </c>
      <c r="D40" s="33"/>
      <c r="E40" s="33" t="s">
        <v>670</v>
      </c>
      <c r="G40">
        <f t="shared" si="0"/>
        <v>0.8755</v>
      </c>
      <c r="I40" s="33" t="s">
        <v>670</v>
      </c>
      <c r="K40">
        <f t="shared" si="2"/>
        <v>0.8755</v>
      </c>
      <c r="L40" t="s">
        <v>90</v>
      </c>
      <c r="M40" s="52"/>
      <c r="O40" s="11">
        <f t="shared" si="1"/>
        <v>0</v>
      </c>
      <c r="Q40" t="s">
        <v>90</v>
      </c>
    </row>
    <row r="41" spans="1:18" ht="15">
      <c r="A41">
        <v>37</v>
      </c>
      <c r="B41" s="33" t="s">
        <v>573</v>
      </c>
      <c r="C41" s="33">
        <v>1.054</v>
      </c>
      <c r="D41" s="33"/>
      <c r="E41" s="33" t="s">
        <v>573</v>
      </c>
      <c r="F41">
        <v>0</v>
      </c>
      <c r="G41">
        <f t="shared" si="0"/>
        <v>1.054</v>
      </c>
      <c r="I41" t="s">
        <v>573</v>
      </c>
      <c r="J41">
        <v>0</v>
      </c>
      <c r="K41">
        <f t="shared" si="2"/>
        <v>1.054</v>
      </c>
      <c r="L41" t="s">
        <v>92</v>
      </c>
      <c r="M41" s="54" t="s">
        <v>573</v>
      </c>
      <c r="N41">
        <v>0</v>
      </c>
      <c r="O41" s="11">
        <f t="shared" si="1"/>
        <v>0</v>
      </c>
      <c r="Q41" t="s">
        <v>573</v>
      </c>
      <c r="R41">
        <v>0</v>
      </c>
    </row>
    <row r="42" spans="1:18" ht="15">
      <c r="A42">
        <v>38</v>
      </c>
      <c r="B42" s="33" t="s">
        <v>576</v>
      </c>
      <c r="C42" s="33">
        <v>-0.09349999999999989</v>
      </c>
      <c r="D42" s="33"/>
      <c r="E42" s="33" t="s">
        <v>576</v>
      </c>
      <c r="F42">
        <v>0</v>
      </c>
      <c r="G42">
        <f t="shared" si="0"/>
        <v>-0.09349999999999989</v>
      </c>
      <c r="I42" t="s">
        <v>576</v>
      </c>
      <c r="J42">
        <v>0</v>
      </c>
      <c r="K42">
        <f t="shared" si="2"/>
        <v>-0.09349999999999989</v>
      </c>
      <c r="L42" t="s">
        <v>94</v>
      </c>
      <c r="M42" s="54" t="s">
        <v>576</v>
      </c>
      <c r="N42">
        <v>60</v>
      </c>
      <c r="O42" s="11">
        <f t="shared" si="1"/>
        <v>0.06</v>
      </c>
      <c r="Q42" t="s">
        <v>576</v>
      </c>
      <c r="R42">
        <v>0.06</v>
      </c>
    </row>
    <row r="43" spans="1:18" ht="15">
      <c r="A43">
        <v>39</v>
      </c>
      <c r="B43" s="33" t="s">
        <v>623</v>
      </c>
      <c r="C43" s="33">
        <v>-7.310000000000001</v>
      </c>
      <c r="D43" s="33"/>
      <c r="E43" s="33" t="s">
        <v>588</v>
      </c>
      <c r="F43">
        <v>0.147</v>
      </c>
      <c r="G43">
        <f t="shared" si="0"/>
        <v>-7.457000000000002</v>
      </c>
      <c r="I43" t="s">
        <v>588</v>
      </c>
      <c r="J43">
        <v>0.147</v>
      </c>
      <c r="K43">
        <f t="shared" si="2"/>
        <v>-7.457000000000002</v>
      </c>
      <c r="L43" t="s">
        <v>96</v>
      </c>
      <c r="M43" s="54" t="s">
        <v>588</v>
      </c>
      <c r="N43">
        <v>100</v>
      </c>
      <c r="O43" s="11">
        <f t="shared" si="1"/>
        <v>0.1</v>
      </c>
      <c r="Q43" t="s">
        <v>588</v>
      </c>
      <c r="R43">
        <v>0.157</v>
      </c>
    </row>
    <row r="44" spans="1:18" ht="15">
      <c r="A44">
        <v>40</v>
      </c>
      <c r="B44" s="33" t="s">
        <v>455</v>
      </c>
      <c r="C44" s="33">
        <v>1.0115000000000003</v>
      </c>
      <c r="D44" s="33"/>
      <c r="E44" s="33" t="s">
        <v>455</v>
      </c>
      <c r="F44">
        <v>0.015</v>
      </c>
      <c r="G44">
        <f t="shared" si="0"/>
        <v>0.9965000000000003</v>
      </c>
      <c r="I44" t="s">
        <v>455</v>
      </c>
      <c r="J44">
        <v>0.052</v>
      </c>
      <c r="K44">
        <f t="shared" si="2"/>
        <v>0.9595000000000002</v>
      </c>
      <c r="L44" t="s">
        <v>98</v>
      </c>
      <c r="M44" s="52" t="s">
        <v>455</v>
      </c>
      <c r="N44">
        <v>97</v>
      </c>
      <c r="O44" s="11">
        <f t="shared" si="1"/>
        <v>0.097</v>
      </c>
      <c r="Q44" t="s">
        <v>455</v>
      </c>
      <c r="R44">
        <v>0.155</v>
      </c>
    </row>
    <row r="45" spans="1:18" ht="15">
      <c r="A45">
        <v>41</v>
      </c>
      <c r="B45" s="33" t="s">
        <v>472</v>
      </c>
      <c r="C45" s="33">
        <v>-0.8882499999999999</v>
      </c>
      <c r="D45" s="33"/>
      <c r="E45" s="33" t="s">
        <v>472</v>
      </c>
      <c r="F45">
        <v>0.0175</v>
      </c>
      <c r="G45">
        <f t="shared" si="0"/>
        <v>-0.9057499999999998</v>
      </c>
      <c r="I45" t="s">
        <v>472</v>
      </c>
      <c r="J45">
        <v>0.0175</v>
      </c>
      <c r="K45">
        <f t="shared" si="2"/>
        <v>-0.9057499999999998</v>
      </c>
      <c r="L45" t="s">
        <v>100</v>
      </c>
      <c r="M45" s="52" t="s">
        <v>472</v>
      </c>
      <c r="N45">
        <v>31</v>
      </c>
      <c r="O45" s="11">
        <f t="shared" si="1"/>
        <v>0.031</v>
      </c>
      <c r="Q45" t="s">
        <v>472</v>
      </c>
      <c r="R45">
        <v>0.1505</v>
      </c>
    </row>
    <row r="46" spans="1:18" ht="15">
      <c r="A46">
        <v>42</v>
      </c>
      <c r="B46" s="33" t="s">
        <v>442</v>
      </c>
      <c r="C46" s="33">
        <v>-3.3405000000000005</v>
      </c>
      <c r="D46" s="33"/>
      <c r="E46" s="33" t="s">
        <v>442</v>
      </c>
      <c r="F46">
        <v>0.023</v>
      </c>
      <c r="G46">
        <f t="shared" si="0"/>
        <v>-3.3635000000000006</v>
      </c>
      <c r="I46" t="s">
        <v>442</v>
      </c>
      <c r="J46">
        <v>0.023</v>
      </c>
      <c r="K46">
        <f t="shared" si="2"/>
        <v>-3.3635000000000006</v>
      </c>
      <c r="L46" t="s">
        <v>102</v>
      </c>
      <c r="M46" s="52" t="s">
        <v>442</v>
      </c>
      <c r="N46">
        <v>193</v>
      </c>
      <c r="O46" s="11">
        <f t="shared" si="1"/>
        <v>0.193</v>
      </c>
      <c r="Q46" t="s">
        <v>442</v>
      </c>
      <c r="R46">
        <v>0.305</v>
      </c>
    </row>
    <row r="47" spans="1:18" ht="15">
      <c r="A47">
        <v>43</v>
      </c>
      <c r="B47" s="33" t="s">
        <v>565</v>
      </c>
      <c r="C47" s="33">
        <v>1.74675</v>
      </c>
      <c r="D47" s="33"/>
      <c r="E47" s="33" t="s">
        <v>565</v>
      </c>
      <c r="F47">
        <v>0</v>
      </c>
      <c r="G47">
        <f t="shared" si="0"/>
        <v>1.74675</v>
      </c>
      <c r="I47" t="s">
        <v>565</v>
      </c>
      <c r="J47">
        <v>0</v>
      </c>
      <c r="K47">
        <f t="shared" si="2"/>
        <v>1.74675</v>
      </c>
      <c r="L47" t="s">
        <v>104</v>
      </c>
      <c r="M47" s="52" t="s">
        <v>565</v>
      </c>
      <c r="N47">
        <v>0</v>
      </c>
      <c r="O47" s="11">
        <f t="shared" si="1"/>
        <v>0</v>
      </c>
      <c r="Q47" t="s">
        <v>565</v>
      </c>
      <c r="R47">
        <v>0.025</v>
      </c>
    </row>
    <row r="48" spans="1:18" ht="15">
      <c r="A48">
        <v>44</v>
      </c>
      <c r="B48" s="33" t="s">
        <v>518</v>
      </c>
      <c r="C48" s="33">
        <v>0.3952499999999999</v>
      </c>
      <c r="D48" s="33"/>
      <c r="E48" s="33" t="s">
        <v>518</v>
      </c>
      <c r="F48">
        <v>0</v>
      </c>
      <c r="G48">
        <f t="shared" si="0"/>
        <v>0.3952499999999999</v>
      </c>
      <c r="I48" t="s">
        <v>518</v>
      </c>
      <c r="J48">
        <v>0.285</v>
      </c>
      <c r="K48">
        <f t="shared" si="2"/>
        <v>0.1102499999999999</v>
      </c>
      <c r="L48" t="s">
        <v>106</v>
      </c>
      <c r="M48" s="54" t="s">
        <v>518</v>
      </c>
      <c r="N48">
        <v>275</v>
      </c>
      <c r="O48" s="11">
        <f t="shared" si="1"/>
        <v>0.275</v>
      </c>
      <c r="Q48" t="s">
        <v>518</v>
      </c>
      <c r="R48">
        <v>0.308</v>
      </c>
    </row>
    <row r="49" spans="1:18" ht="15">
      <c r="A49">
        <v>45</v>
      </c>
      <c r="B49" s="33" t="s">
        <v>656</v>
      </c>
      <c r="C49" s="33">
        <v>2.2439999999999998</v>
      </c>
      <c r="D49" s="33"/>
      <c r="E49" s="33" t="s">
        <v>507</v>
      </c>
      <c r="F49">
        <v>0.021</v>
      </c>
      <c r="G49">
        <f t="shared" si="0"/>
        <v>2.223</v>
      </c>
      <c r="I49" s="33" t="s">
        <v>507</v>
      </c>
      <c r="J49">
        <v>0.035</v>
      </c>
      <c r="K49">
        <f t="shared" si="2"/>
        <v>2.2089999999999996</v>
      </c>
      <c r="L49" t="s">
        <v>108</v>
      </c>
      <c r="M49" s="54" t="s">
        <v>507</v>
      </c>
      <c r="N49">
        <v>3452</v>
      </c>
      <c r="O49" s="11">
        <f t="shared" si="1"/>
        <v>3.452</v>
      </c>
      <c r="Q49" t="s">
        <v>507</v>
      </c>
      <c r="R49">
        <v>3.485</v>
      </c>
    </row>
    <row r="50" spans="1:18" ht="15">
      <c r="A50">
        <v>46</v>
      </c>
      <c r="B50" s="33" t="s">
        <v>648</v>
      </c>
      <c r="C50" s="33">
        <v>-1.80625</v>
      </c>
      <c r="D50" s="33"/>
      <c r="E50" s="33" t="s">
        <v>488</v>
      </c>
      <c r="F50">
        <v>0.035</v>
      </c>
      <c r="G50">
        <f t="shared" si="0"/>
        <v>-1.8412499999999998</v>
      </c>
      <c r="I50" t="s">
        <v>488</v>
      </c>
      <c r="J50">
        <v>0.026</v>
      </c>
      <c r="K50">
        <f t="shared" si="2"/>
        <v>-1.83225</v>
      </c>
      <c r="L50" t="s">
        <v>110</v>
      </c>
      <c r="M50" s="52" t="s">
        <v>488</v>
      </c>
      <c r="N50">
        <v>69</v>
      </c>
      <c r="O50" s="11">
        <f t="shared" si="1"/>
        <v>0.069</v>
      </c>
      <c r="Q50" t="s">
        <v>488</v>
      </c>
      <c r="R50">
        <v>0.069</v>
      </c>
    </row>
    <row r="51" spans="1:18" ht="15">
      <c r="A51">
        <v>47</v>
      </c>
      <c r="B51" s="33" t="s">
        <v>494</v>
      </c>
      <c r="C51" s="33">
        <v>0.93075</v>
      </c>
      <c r="D51" s="33"/>
      <c r="E51" s="33" t="s">
        <v>494</v>
      </c>
      <c r="F51">
        <v>0</v>
      </c>
      <c r="G51">
        <f t="shared" si="0"/>
        <v>0.93075</v>
      </c>
      <c r="I51" t="s">
        <v>494</v>
      </c>
      <c r="J51">
        <v>0</v>
      </c>
      <c r="K51">
        <f t="shared" si="2"/>
        <v>0.93075</v>
      </c>
      <c r="L51" t="s">
        <v>112</v>
      </c>
      <c r="M51" s="52" t="s">
        <v>494</v>
      </c>
      <c r="N51">
        <v>0</v>
      </c>
      <c r="O51" s="11">
        <f t="shared" si="1"/>
        <v>0</v>
      </c>
      <c r="Q51" t="s">
        <v>494</v>
      </c>
      <c r="R51">
        <v>0.005</v>
      </c>
    </row>
    <row r="52" spans="1:18" ht="15">
      <c r="A52">
        <v>48</v>
      </c>
      <c r="B52" s="33" t="s">
        <v>496</v>
      </c>
      <c r="C52" s="33">
        <v>-5.763000000000001</v>
      </c>
      <c r="D52" s="33"/>
      <c r="E52" s="33" t="s">
        <v>496</v>
      </c>
      <c r="F52">
        <v>0.14</v>
      </c>
      <c r="G52">
        <f t="shared" si="0"/>
        <v>-5.9030000000000005</v>
      </c>
      <c r="I52" s="33" t="s">
        <v>496</v>
      </c>
      <c r="J52">
        <v>0.174</v>
      </c>
      <c r="K52">
        <f t="shared" si="2"/>
        <v>-5.937000000000001</v>
      </c>
      <c r="L52" t="s">
        <v>114</v>
      </c>
      <c r="M52" s="54" t="s">
        <v>496</v>
      </c>
      <c r="N52">
        <v>404</v>
      </c>
      <c r="O52" s="11">
        <f t="shared" si="1"/>
        <v>0.404</v>
      </c>
      <c r="Q52" t="s">
        <v>496</v>
      </c>
      <c r="R52">
        <v>0.485</v>
      </c>
    </row>
    <row r="53" spans="1:18" ht="15">
      <c r="A53">
        <v>49</v>
      </c>
      <c r="B53" s="33" t="s">
        <v>495</v>
      </c>
      <c r="C53" s="33">
        <v>0.9052499999999999</v>
      </c>
      <c r="D53" s="33"/>
      <c r="E53" s="33" t="s">
        <v>495</v>
      </c>
      <c r="F53">
        <v>0</v>
      </c>
      <c r="G53">
        <f t="shared" si="0"/>
        <v>0.9052499999999999</v>
      </c>
      <c r="I53" t="s">
        <v>495</v>
      </c>
      <c r="J53">
        <v>0</v>
      </c>
      <c r="K53">
        <f t="shared" si="2"/>
        <v>0.9052499999999999</v>
      </c>
      <c r="L53" t="s">
        <v>116</v>
      </c>
      <c r="M53" s="52" t="s">
        <v>495</v>
      </c>
      <c r="N53">
        <v>0</v>
      </c>
      <c r="O53" s="11">
        <f t="shared" si="1"/>
        <v>0</v>
      </c>
      <c r="Q53" t="s">
        <v>495</v>
      </c>
      <c r="R53">
        <v>0.003</v>
      </c>
    </row>
    <row r="54" spans="1:18" ht="15">
      <c r="A54">
        <v>50</v>
      </c>
      <c r="B54" s="33" t="s">
        <v>453</v>
      </c>
      <c r="C54" s="33">
        <v>1.1645</v>
      </c>
      <c r="D54" s="33"/>
      <c r="E54" s="33" t="s">
        <v>453</v>
      </c>
      <c r="F54">
        <v>0</v>
      </c>
      <c r="G54">
        <f t="shared" si="0"/>
        <v>1.1645</v>
      </c>
      <c r="I54" t="s">
        <v>453</v>
      </c>
      <c r="J54">
        <v>0</v>
      </c>
      <c r="K54">
        <f t="shared" si="2"/>
        <v>1.1645</v>
      </c>
      <c r="L54" t="s">
        <v>118</v>
      </c>
      <c r="M54" s="52" t="s">
        <v>453</v>
      </c>
      <c r="N54">
        <v>0</v>
      </c>
      <c r="O54" s="11">
        <f t="shared" si="1"/>
        <v>0</v>
      </c>
      <c r="Q54" t="s">
        <v>453</v>
      </c>
      <c r="R54">
        <v>0.005</v>
      </c>
    </row>
    <row r="55" spans="1:18" ht="15">
      <c r="A55">
        <v>51</v>
      </c>
      <c r="B55" s="33" t="s">
        <v>468</v>
      </c>
      <c r="C55" s="33">
        <v>-0.7479999999999991</v>
      </c>
      <c r="D55" s="33"/>
      <c r="E55" s="33" t="s">
        <v>468</v>
      </c>
      <c r="F55">
        <v>0.018</v>
      </c>
      <c r="G55">
        <f t="shared" si="0"/>
        <v>-0.7659999999999991</v>
      </c>
      <c r="I55" t="s">
        <v>468</v>
      </c>
      <c r="J55">
        <v>0.027</v>
      </c>
      <c r="K55">
        <f t="shared" si="2"/>
        <v>-0.7749999999999991</v>
      </c>
      <c r="L55" t="s">
        <v>120</v>
      </c>
      <c r="M55" s="52" t="s">
        <v>468</v>
      </c>
      <c r="N55">
        <v>127</v>
      </c>
      <c r="O55" s="11">
        <f t="shared" si="1"/>
        <v>0.127</v>
      </c>
      <c r="Q55" t="s">
        <v>468</v>
      </c>
      <c r="R55">
        <v>0.135</v>
      </c>
    </row>
    <row r="56" spans="1:18" ht="15">
      <c r="A56">
        <v>52</v>
      </c>
      <c r="B56" s="33" t="s">
        <v>526</v>
      </c>
      <c r="C56" s="33">
        <v>0.24650000000000002</v>
      </c>
      <c r="D56" s="33"/>
      <c r="E56" s="33" t="s">
        <v>526</v>
      </c>
      <c r="F56">
        <v>0.06</v>
      </c>
      <c r="G56">
        <f t="shared" si="0"/>
        <v>0.18650000000000003</v>
      </c>
      <c r="I56" t="s">
        <v>526</v>
      </c>
      <c r="J56">
        <v>0.01</v>
      </c>
      <c r="K56">
        <f t="shared" si="2"/>
        <v>0.23650000000000002</v>
      </c>
      <c r="L56" t="s">
        <v>122</v>
      </c>
      <c r="M56" s="54" t="s">
        <v>526</v>
      </c>
      <c r="N56">
        <v>119</v>
      </c>
      <c r="O56" s="11">
        <f t="shared" si="1"/>
        <v>0.119</v>
      </c>
      <c r="Q56" t="s">
        <v>526</v>
      </c>
      <c r="R56">
        <v>0.119</v>
      </c>
    </row>
    <row r="57" spans="1:18" ht="15">
      <c r="A57">
        <v>53</v>
      </c>
      <c r="B57" s="33" t="s">
        <v>604</v>
      </c>
      <c r="C57" s="33">
        <v>1.4577499999999999</v>
      </c>
      <c r="D57" s="33"/>
      <c r="E57" s="33" t="s">
        <v>604</v>
      </c>
      <c r="F57">
        <v>0.026</v>
      </c>
      <c r="G57">
        <f t="shared" si="0"/>
        <v>1.4317499999999999</v>
      </c>
      <c r="I57" t="s">
        <v>604</v>
      </c>
      <c r="J57">
        <v>0.026</v>
      </c>
      <c r="K57">
        <f t="shared" si="2"/>
        <v>1.4317499999999999</v>
      </c>
      <c r="L57" t="s">
        <v>124</v>
      </c>
      <c r="M57" s="54" t="s">
        <v>604</v>
      </c>
      <c r="N57">
        <v>81</v>
      </c>
      <c r="O57" s="11">
        <f t="shared" si="1"/>
        <v>0.081</v>
      </c>
      <c r="Q57" t="s">
        <v>604</v>
      </c>
      <c r="R57">
        <v>0.139</v>
      </c>
    </row>
    <row r="58" spans="1:18" ht="15">
      <c r="A58">
        <v>54</v>
      </c>
      <c r="B58" s="33" t="s">
        <v>657</v>
      </c>
      <c r="C58" s="33">
        <v>2.12075</v>
      </c>
      <c r="D58" s="33"/>
      <c r="E58" s="33" t="s">
        <v>506</v>
      </c>
      <c r="F58">
        <v>0</v>
      </c>
      <c r="G58">
        <f t="shared" si="0"/>
        <v>2.12075</v>
      </c>
      <c r="I58" t="s">
        <v>506</v>
      </c>
      <c r="J58">
        <v>0</v>
      </c>
      <c r="K58">
        <f t="shared" si="2"/>
        <v>2.12075</v>
      </c>
      <c r="L58" t="s">
        <v>126</v>
      </c>
      <c r="M58" s="54" t="s">
        <v>506</v>
      </c>
      <c r="N58">
        <v>0</v>
      </c>
      <c r="O58" s="11">
        <f t="shared" si="1"/>
        <v>0</v>
      </c>
      <c r="Q58" t="s">
        <v>506</v>
      </c>
      <c r="R58">
        <v>0.003</v>
      </c>
    </row>
    <row r="59" spans="1:18" ht="15">
      <c r="A59">
        <v>55</v>
      </c>
      <c r="B59" s="33" t="s">
        <v>517</v>
      </c>
      <c r="C59" s="33">
        <v>1.2495</v>
      </c>
      <c r="D59" s="33"/>
      <c r="E59" s="33" t="s">
        <v>517</v>
      </c>
      <c r="F59">
        <v>0</v>
      </c>
      <c r="G59">
        <f t="shared" si="0"/>
        <v>1.2495</v>
      </c>
      <c r="I59" t="s">
        <v>517</v>
      </c>
      <c r="J59">
        <v>0</v>
      </c>
      <c r="K59">
        <f t="shared" si="2"/>
        <v>1.2495</v>
      </c>
      <c r="L59" t="s">
        <v>128</v>
      </c>
      <c r="M59" s="54" t="s">
        <v>517</v>
      </c>
      <c r="N59">
        <v>0</v>
      </c>
      <c r="O59" s="11">
        <f t="shared" si="1"/>
        <v>0</v>
      </c>
      <c r="Q59" t="s">
        <v>517</v>
      </c>
      <c r="R59">
        <v>0.014</v>
      </c>
    </row>
    <row r="60" spans="1:18" ht="15">
      <c r="A60">
        <v>56</v>
      </c>
      <c r="B60" s="33" t="s">
        <v>516</v>
      </c>
      <c r="C60" s="33">
        <v>0.136</v>
      </c>
      <c r="D60" s="33"/>
      <c r="E60" s="33" t="s">
        <v>516</v>
      </c>
      <c r="F60">
        <v>0</v>
      </c>
      <c r="G60">
        <f t="shared" si="0"/>
        <v>0.136</v>
      </c>
      <c r="I60" t="s">
        <v>516</v>
      </c>
      <c r="J60">
        <v>0</v>
      </c>
      <c r="K60">
        <f t="shared" si="2"/>
        <v>0.136</v>
      </c>
      <c r="L60" t="s">
        <v>129</v>
      </c>
      <c r="M60" s="54" t="s">
        <v>516</v>
      </c>
      <c r="N60">
        <v>5</v>
      </c>
      <c r="O60" s="11">
        <f t="shared" si="1"/>
        <v>0.005</v>
      </c>
      <c r="Q60" t="s">
        <v>516</v>
      </c>
      <c r="R60">
        <v>0.015</v>
      </c>
    </row>
    <row r="61" spans="1:18" ht="15">
      <c r="A61">
        <v>57</v>
      </c>
      <c r="B61" s="33" t="s">
        <v>461</v>
      </c>
      <c r="C61" s="33">
        <v>-0.824499999999999</v>
      </c>
      <c r="D61" s="33"/>
      <c r="E61" s="33" t="s">
        <v>461</v>
      </c>
      <c r="F61">
        <v>0</v>
      </c>
      <c r="G61">
        <f t="shared" si="0"/>
        <v>-0.824499999999999</v>
      </c>
      <c r="I61" t="s">
        <v>461</v>
      </c>
      <c r="J61">
        <v>0</v>
      </c>
      <c r="K61">
        <f t="shared" si="2"/>
        <v>-0.824499999999999</v>
      </c>
      <c r="L61" t="s">
        <v>131</v>
      </c>
      <c r="M61" s="52" t="s">
        <v>461</v>
      </c>
      <c r="N61">
        <v>1175</v>
      </c>
      <c r="O61" s="11">
        <f t="shared" si="1"/>
        <v>1.175</v>
      </c>
      <c r="Q61" t="s">
        <v>461</v>
      </c>
      <c r="R61">
        <v>1.175</v>
      </c>
    </row>
    <row r="62" spans="1:18" ht="15">
      <c r="A62">
        <v>58</v>
      </c>
      <c r="B62" s="33" t="s">
        <v>612</v>
      </c>
      <c r="C62" s="33">
        <v>-0.2974999999999999</v>
      </c>
      <c r="D62" s="33"/>
      <c r="E62" s="33" t="s">
        <v>612</v>
      </c>
      <c r="F62">
        <v>0</v>
      </c>
      <c r="G62">
        <f t="shared" si="0"/>
        <v>-0.2974999999999999</v>
      </c>
      <c r="I62" t="s">
        <v>612</v>
      </c>
      <c r="J62">
        <v>0</v>
      </c>
      <c r="K62">
        <f t="shared" si="2"/>
        <v>-0.2974999999999999</v>
      </c>
      <c r="L62" t="s">
        <v>133</v>
      </c>
      <c r="M62" s="54" t="s">
        <v>612</v>
      </c>
      <c r="N62">
        <v>20</v>
      </c>
      <c r="O62" s="11">
        <f t="shared" si="1"/>
        <v>0.02</v>
      </c>
      <c r="Q62" t="s">
        <v>612</v>
      </c>
      <c r="R62">
        <v>0.02</v>
      </c>
    </row>
    <row r="63" spans="1:18" ht="15">
      <c r="A63">
        <v>59</v>
      </c>
      <c r="B63" s="33" t="s">
        <v>574</v>
      </c>
      <c r="C63" s="33">
        <v>-3.030249999999998</v>
      </c>
      <c r="D63" s="33"/>
      <c r="E63" s="33" t="s">
        <v>574</v>
      </c>
      <c r="F63">
        <v>0</v>
      </c>
      <c r="G63">
        <f t="shared" si="0"/>
        <v>-3.030249999999998</v>
      </c>
      <c r="I63" t="s">
        <v>574</v>
      </c>
      <c r="J63">
        <v>0.014</v>
      </c>
      <c r="K63">
        <f t="shared" si="2"/>
        <v>-3.0442499999999977</v>
      </c>
      <c r="L63" t="s">
        <v>135</v>
      </c>
      <c r="M63" s="54" t="s">
        <v>574</v>
      </c>
      <c r="N63">
        <v>48</v>
      </c>
      <c r="O63" s="11">
        <f t="shared" si="1"/>
        <v>0.048</v>
      </c>
      <c r="Q63" t="s">
        <v>574</v>
      </c>
      <c r="R63">
        <v>0.087</v>
      </c>
    </row>
    <row r="64" spans="1:18" ht="15">
      <c r="A64">
        <v>60</v>
      </c>
      <c r="B64" s="33" t="s">
        <v>632</v>
      </c>
      <c r="C64" s="33">
        <v>-0.18699999999999978</v>
      </c>
      <c r="D64" s="33"/>
      <c r="E64" s="33" t="s">
        <v>610</v>
      </c>
      <c r="F64">
        <v>0</v>
      </c>
      <c r="G64">
        <f t="shared" si="0"/>
        <v>-0.18699999999999978</v>
      </c>
      <c r="I64" t="s">
        <v>610</v>
      </c>
      <c r="J64">
        <v>0.033</v>
      </c>
      <c r="K64">
        <f t="shared" si="2"/>
        <v>-0.21999999999999978</v>
      </c>
      <c r="L64" t="s">
        <v>137</v>
      </c>
      <c r="M64" s="54" t="s">
        <v>610</v>
      </c>
      <c r="N64">
        <v>20</v>
      </c>
      <c r="O64" s="11">
        <f t="shared" si="1"/>
        <v>0.02</v>
      </c>
      <c r="Q64" t="s">
        <v>610</v>
      </c>
      <c r="R64">
        <v>0.02</v>
      </c>
    </row>
    <row r="65" spans="1:18" ht="15">
      <c r="A65">
        <v>61</v>
      </c>
      <c r="B65" s="33" t="s">
        <v>431</v>
      </c>
      <c r="C65" s="33">
        <v>1.4280000000000013</v>
      </c>
      <c r="D65" s="33"/>
      <c r="E65" s="33" t="s">
        <v>431</v>
      </c>
      <c r="F65">
        <v>0.157</v>
      </c>
      <c r="G65">
        <f t="shared" si="0"/>
        <v>1.2710000000000012</v>
      </c>
      <c r="I65" t="s">
        <v>431</v>
      </c>
      <c r="J65">
        <v>0.276</v>
      </c>
      <c r="K65">
        <f t="shared" si="2"/>
        <v>1.1520000000000012</v>
      </c>
      <c r="L65" t="s">
        <v>139</v>
      </c>
      <c r="M65" s="52" t="s">
        <v>431</v>
      </c>
      <c r="N65">
        <v>187.5</v>
      </c>
      <c r="O65" s="11">
        <f t="shared" si="1"/>
        <v>0.1875</v>
      </c>
      <c r="Q65" t="s">
        <v>431</v>
      </c>
      <c r="R65">
        <v>0.452</v>
      </c>
    </row>
    <row r="66" spans="1:18" ht="15">
      <c r="A66">
        <v>62</v>
      </c>
      <c r="B66" s="33" t="s">
        <v>432</v>
      </c>
      <c r="C66" s="33">
        <v>1.4747500000000002</v>
      </c>
      <c r="D66" s="33"/>
      <c r="E66" s="33" t="s">
        <v>432</v>
      </c>
      <c r="F66">
        <v>0.14</v>
      </c>
      <c r="G66">
        <f t="shared" si="0"/>
        <v>1.33475</v>
      </c>
      <c r="I66" t="s">
        <v>432</v>
      </c>
      <c r="J66">
        <v>0.106</v>
      </c>
      <c r="K66">
        <f t="shared" si="2"/>
        <v>1.3687500000000001</v>
      </c>
      <c r="L66" t="s">
        <v>141</v>
      </c>
      <c r="M66" s="52" t="s">
        <v>432</v>
      </c>
      <c r="N66">
        <v>309.5</v>
      </c>
      <c r="O66" s="11">
        <f t="shared" si="1"/>
        <v>0.3095</v>
      </c>
      <c r="Q66" t="s">
        <v>432</v>
      </c>
      <c r="R66">
        <v>1.002</v>
      </c>
    </row>
    <row r="67" spans="1:18" ht="15">
      <c r="A67">
        <v>63</v>
      </c>
      <c r="B67" s="33" t="s">
        <v>440</v>
      </c>
      <c r="C67" s="33">
        <v>-2.37575</v>
      </c>
      <c r="D67" s="33"/>
      <c r="E67" s="33" t="s">
        <v>440</v>
      </c>
      <c r="F67">
        <v>0.044</v>
      </c>
      <c r="G67">
        <f t="shared" si="0"/>
        <v>-2.41975</v>
      </c>
      <c r="I67" t="s">
        <v>440</v>
      </c>
      <c r="J67">
        <v>0.067</v>
      </c>
      <c r="K67">
        <f t="shared" si="2"/>
        <v>-2.44275</v>
      </c>
      <c r="L67" t="s">
        <v>142</v>
      </c>
      <c r="M67" s="52" t="s">
        <v>440</v>
      </c>
      <c r="N67">
        <v>218</v>
      </c>
      <c r="O67" s="11">
        <f t="shared" si="1"/>
        <v>0.218</v>
      </c>
      <c r="Q67" t="s">
        <v>440</v>
      </c>
      <c r="R67">
        <v>0.506</v>
      </c>
    </row>
    <row r="68" spans="1:18" ht="15">
      <c r="A68">
        <v>64</v>
      </c>
      <c r="B68" s="33" t="s">
        <v>489</v>
      </c>
      <c r="C68" s="33">
        <v>1.1305</v>
      </c>
      <c r="D68" s="33"/>
      <c r="E68" s="33" t="s">
        <v>489</v>
      </c>
      <c r="F68">
        <v>0</v>
      </c>
      <c r="G68">
        <f t="shared" si="0"/>
        <v>1.1305</v>
      </c>
      <c r="I68" t="s">
        <v>489</v>
      </c>
      <c r="J68">
        <v>0</v>
      </c>
      <c r="K68">
        <f t="shared" si="2"/>
        <v>1.1305</v>
      </c>
      <c r="L68" t="s">
        <v>144</v>
      </c>
      <c r="M68" s="52" t="s">
        <v>489</v>
      </c>
      <c r="N68">
        <v>0</v>
      </c>
      <c r="O68" s="11">
        <f t="shared" si="1"/>
        <v>0</v>
      </c>
      <c r="Q68" t="s">
        <v>489</v>
      </c>
      <c r="R68">
        <v>0</v>
      </c>
    </row>
    <row r="69" spans="1:18" ht="15">
      <c r="A69">
        <v>65</v>
      </c>
      <c r="B69" s="33" t="s">
        <v>510</v>
      </c>
      <c r="C69" s="33">
        <v>-5.673749999999999</v>
      </c>
      <c r="D69" s="33"/>
      <c r="E69" s="33" t="s">
        <v>510</v>
      </c>
      <c r="F69">
        <v>0</v>
      </c>
      <c r="G69">
        <f t="shared" si="0"/>
        <v>-5.673749999999999</v>
      </c>
      <c r="I69" t="s">
        <v>510</v>
      </c>
      <c r="J69">
        <v>0</v>
      </c>
      <c r="K69">
        <f t="shared" si="2"/>
        <v>-5.673749999999999</v>
      </c>
      <c r="L69" t="s">
        <v>146</v>
      </c>
      <c r="M69" s="54" t="s">
        <v>510</v>
      </c>
      <c r="N69">
        <v>85</v>
      </c>
      <c r="O69" s="11">
        <f t="shared" si="1"/>
        <v>0.085</v>
      </c>
      <c r="Q69" t="s">
        <v>510</v>
      </c>
      <c r="R69">
        <v>0.085</v>
      </c>
    </row>
    <row r="70" spans="1:18" ht="15">
      <c r="A70">
        <v>66</v>
      </c>
      <c r="B70" s="33" t="s">
        <v>552</v>
      </c>
      <c r="C70" s="33">
        <v>0.65875</v>
      </c>
      <c r="D70" s="33"/>
      <c r="E70" s="33" t="s">
        <v>552</v>
      </c>
      <c r="F70">
        <v>0.023</v>
      </c>
      <c r="G70">
        <f aca="true" t="shared" si="3" ref="G70:G101">C70-F70</f>
        <v>0.6357499999999999</v>
      </c>
      <c r="I70" t="s">
        <v>552</v>
      </c>
      <c r="J70">
        <v>0.05</v>
      </c>
      <c r="K70">
        <f t="shared" si="2"/>
        <v>0.6087499999999999</v>
      </c>
      <c r="L70" t="s">
        <v>148</v>
      </c>
      <c r="M70" s="52" t="s">
        <v>552</v>
      </c>
      <c r="N70">
        <v>110</v>
      </c>
      <c r="O70" s="11">
        <f aca="true" t="shared" si="4" ref="O70:O134">N70/1000</f>
        <v>0.11</v>
      </c>
      <c r="Q70" t="s">
        <v>552</v>
      </c>
      <c r="R70">
        <v>0.164</v>
      </c>
    </row>
    <row r="71" spans="1:18" ht="15">
      <c r="A71">
        <v>67</v>
      </c>
      <c r="B71" s="33" t="s">
        <v>511</v>
      </c>
      <c r="C71" s="33">
        <v>1.50025</v>
      </c>
      <c r="D71" s="33"/>
      <c r="E71" s="33" t="s">
        <v>511</v>
      </c>
      <c r="F71">
        <v>0.018</v>
      </c>
      <c r="G71">
        <f t="shared" si="3"/>
        <v>1.48225</v>
      </c>
      <c r="I71" t="s">
        <v>511</v>
      </c>
      <c r="J71">
        <v>0.031</v>
      </c>
      <c r="K71">
        <f t="shared" si="2"/>
        <v>1.4692500000000002</v>
      </c>
      <c r="L71" t="s">
        <v>150</v>
      </c>
      <c r="M71" s="54" t="s">
        <v>511</v>
      </c>
      <c r="N71">
        <v>101</v>
      </c>
      <c r="O71" s="11">
        <f t="shared" si="4"/>
        <v>0.101</v>
      </c>
      <c r="Q71" t="s">
        <v>511</v>
      </c>
      <c r="R71">
        <v>0.101</v>
      </c>
    </row>
    <row r="72" spans="1:18" ht="15">
      <c r="A72">
        <v>68</v>
      </c>
      <c r="B72" s="33" t="s">
        <v>519</v>
      </c>
      <c r="C72" s="33">
        <v>0.042500000000000225</v>
      </c>
      <c r="D72" s="33"/>
      <c r="E72" s="33" t="s">
        <v>519</v>
      </c>
      <c r="F72">
        <v>0</v>
      </c>
      <c r="G72">
        <f t="shared" si="3"/>
        <v>0.042500000000000225</v>
      </c>
      <c r="I72" t="s">
        <v>519</v>
      </c>
      <c r="J72">
        <v>0.062</v>
      </c>
      <c r="K72">
        <f t="shared" si="2"/>
        <v>-0.019499999999999774</v>
      </c>
      <c r="L72" t="s">
        <v>152</v>
      </c>
      <c r="M72" s="54" t="s">
        <v>519</v>
      </c>
      <c r="N72">
        <v>130</v>
      </c>
      <c r="O72" s="11">
        <f t="shared" si="4"/>
        <v>0.13</v>
      </c>
      <c r="Q72" t="s">
        <v>519</v>
      </c>
      <c r="R72">
        <v>0.15</v>
      </c>
    </row>
    <row r="73" spans="1:18" ht="15">
      <c r="A73">
        <v>69</v>
      </c>
      <c r="B73" s="33" t="s">
        <v>433</v>
      </c>
      <c r="C73" s="33">
        <v>-4.52625</v>
      </c>
      <c r="D73" s="33"/>
      <c r="E73" s="33" t="s">
        <v>433</v>
      </c>
      <c r="F73">
        <v>0.043</v>
      </c>
      <c r="G73">
        <f t="shared" si="3"/>
        <v>-4.56925</v>
      </c>
      <c r="I73" t="s">
        <v>433</v>
      </c>
      <c r="J73">
        <v>0.046</v>
      </c>
      <c r="K73">
        <f t="shared" si="2"/>
        <v>-4.57225</v>
      </c>
      <c r="L73" t="s">
        <v>154</v>
      </c>
      <c r="M73" s="52" t="s">
        <v>433</v>
      </c>
      <c r="N73">
        <v>225</v>
      </c>
      <c r="O73" s="11">
        <f t="shared" si="4"/>
        <v>0.225</v>
      </c>
      <c r="Q73" t="s">
        <v>433</v>
      </c>
      <c r="R73">
        <v>0.526</v>
      </c>
    </row>
    <row r="74" spans="1:18" ht="15">
      <c r="A74">
        <v>70</v>
      </c>
      <c r="B74" s="33" t="s">
        <v>563</v>
      </c>
      <c r="C74" s="33">
        <v>0.39950000000000013</v>
      </c>
      <c r="D74" s="33"/>
      <c r="E74" s="33" t="s">
        <v>563</v>
      </c>
      <c r="F74">
        <v>0.046</v>
      </c>
      <c r="G74">
        <f t="shared" si="3"/>
        <v>0.35350000000000015</v>
      </c>
      <c r="I74" t="s">
        <v>563</v>
      </c>
      <c r="J74">
        <v>0.046</v>
      </c>
      <c r="K74">
        <f t="shared" si="2"/>
        <v>0.35350000000000015</v>
      </c>
      <c r="L74" t="s">
        <v>156</v>
      </c>
      <c r="M74" s="52" t="s">
        <v>563</v>
      </c>
      <c r="N74">
        <v>112</v>
      </c>
      <c r="O74" s="11">
        <f t="shared" si="4"/>
        <v>0.112</v>
      </c>
      <c r="Q74" t="s">
        <v>563</v>
      </c>
      <c r="R74">
        <v>0.169</v>
      </c>
    </row>
    <row r="75" spans="1:18" ht="15">
      <c r="A75">
        <v>71</v>
      </c>
      <c r="B75" s="33" t="s">
        <v>633</v>
      </c>
      <c r="C75" s="33">
        <v>2.975</v>
      </c>
      <c r="D75" s="33"/>
      <c r="E75" s="33" t="s">
        <v>581</v>
      </c>
      <c r="F75">
        <v>0.436</v>
      </c>
      <c r="G75">
        <f t="shared" si="3"/>
        <v>2.539</v>
      </c>
      <c r="I75" t="s">
        <v>581</v>
      </c>
      <c r="J75">
        <v>0.047</v>
      </c>
      <c r="K75">
        <f t="shared" si="2"/>
        <v>2.928</v>
      </c>
      <c r="L75" t="s">
        <v>158</v>
      </c>
      <c r="M75" s="57" t="s">
        <v>581</v>
      </c>
      <c r="N75">
        <v>452</v>
      </c>
      <c r="O75" s="11">
        <f t="shared" si="4"/>
        <v>0.452</v>
      </c>
      <c r="Q75" t="s">
        <v>581</v>
      </c>
      <c r="R75">
        <v>0.452</v>
      </c>
    </row>
    <row r="76" spans="1:18" ht="15">
      <c r="A76">
        <v>72</v>
      </c>
      <c r="B76" s="33" t="s">
        <v>634</v>
      </c>
      <c r="C76" s="33">
        <v>-3.88875</v>
      </c>
      <c r="D76" s="33"/>
      <c r="E76" s="33" t="s">
        <v>594</v>
      </c>
      <c r="F76">
        <v>0</v>
      </c>
      <c r="G76">
        <f t="shared" si="3"/>
        <v>-3.88875</v>
      </c>
      <c r="I76" t="s">
        <v>594</v>
      </c>
      <c r="J76">
        <v>0.015</v>
      </c>
      <c r="K76">
        <f aca="true" t="shared" si="5" ref="K76:K139">C76-J76</f>
        <v>-3.90375</v>
      </c>
      <c r="L76" t="s">
        <v>160</v>
      </c>
      <c r="M76" s="54" t="s">
        <v>594</v>
      </c>
      <c r="N76">
        <v>50</v>
      </c>
      <c r="O76" s="11">
        <f t="shared" si="4"/>
        <v>0.05</v>
      </c>
      <c r="Q76" t="s">
        <v>594</v>
      </c>
      <c r="R76">
        <v>0.05</v>
      </c>
    </row>
    <row r="77" spans="1:18" ht="15">
      <c r="A77">
        <v>73</v>
      </c>
      <c r="B77" s="33" t="s">
        <v>650</v>
      </c>
      <c r="C77" s="33">
        <v>0.7310000000000002</v>
      </c>
      <c r="D77" s="33"/>
      <c r="E77" s="33" t="s">
        <v>486</v>
      </c>
      <c r="F77">
        <v>0.02</v>
      </c>
      <c r="G77">
        <f t="shared" si="3"/>
        <v>0.7110000000000002</v>
      </c>
      <c r="I77" t="s">
        <v>486</v>
      </c>
      <c r="J77">
        <v>0.025</v>
      </c>
      <c r="K77">
        <f t="shared" si="5"/>
        <v>0.7060000000000002</v>
      </c>
      <c r="L77" t="s">
        <v>162</v>
      </c>
      <c r="M77" s="52" t="s">
        <v>486</v>
      </c>
      <c r="N77">
        <v>50</v>
      </c>
      <c r="O77" s="11">
        <f t="shared" si="4"/>
        <v>0.05</v>
      </c>
      <c r="Q77" t="s">
        <v>486</v>
      </c>
      <c r="R77">
        <v>0.059</v>
      </c>
    </row>
    <row r="78" spans="1:18" ht="15">
      <c r="A78">
        <v>74</v>
      </c>
      <c r="B78" s="33" t="s">
        <v>499</v>
      </c>
      <c r="C78" s="33">
        <v>-1.4067499999999995</v>
      </c>
      <c r="D78" s="33"/>
      <c r="E78" s="33" t="s">
        <v>499</v>
      </c>
      <c r="F78">
        <v>0.067</v>
      </c>
      <c r="G78">
        <f t="shared" si="3"/>
        <v>-1.4737499999999994</v>
      </c>
      <c r="I78" t="s">
        <v>499</v>
      </c>
      <c r="J78">
        <v>0.0855</v>
      </c>
      <c r="K78">
        <f t="shared" si="5"/>
        <v>-1.4922499999999994</v>
      </c>
      <c r="L78" t="s">
        <v>164</v>
      </c>
      <c r="M78" s="54" t="s">
        <v>499</v>
      </c>
      <c r="N78">
        <v>138</v>
      </c>
      <c r="O78" s="11">
        <f t="shared" si="4"/>
        <v>0.138</v>
      </c>
      <c r="Q78" t="s">
        <v>499</v>
      </c>
      <c r="R78">
        <v>0.188</v>
      </c>
    </row>
    <row r="79" spans="1:18" ht="15">
      <c r="A79">
        <v>75</v>
      </c>
      <c r="B79" s="33" t="s">
        <v>498</v>
      </c>
      <c r="C79" s="33">
        <v>-1.2537499999999997</v>
      </c>
      <c r="D79" s="33"/>
      <c r="E79" s="33" t="s">
        <v>498</v>
      </c>
      <c r="F79">
        <v>0.093</v>
      </c>
      <c r="G79">
        <f t="shared" si="3"/>
        <v>-1.3467499999999997</v>
      </c>
      <c r="I79" t="s">
        <v>498</v>
      </c>
      <c r="J79">
        <v>0.056</v>
      </c>
      <c r="K79">
        <f t="shared" si="5"/>
        <v>-1.3097499999999997</v>
      </c>
      <c r="L79" t="s">
        <v>166</v>
      </c>
      <c r="M79" s="54" t="s">
        <v>498</v>
      </c>
      <c r="N79">
        <v>188</v>
      </c>
      <c r="O79" s="11">
        <f t="shared" si="4"/>
        <v>0.188</v>
      </c>
      <c r="Q79" t="s">
        <v>498</v>
      </c>
      <c r="R79">
        <v>0.513</v>
      </c>
    </row>
    <row r="80" spans="1:18" ht="15">
      <c r="A80">
        <v>76</v>
      </c>
      <c r="B80" s="21" t="s">
        <v>168</v>
      </c>
      <c r="C80" s="33">
        <v>35.699999999999996</v>
      </c>
      <c r="D80" s="33"/>
      <c r="E80" s="33" t="s">
        <v>470</v>
      </c>
      <c r="F80">
        <v>0</v>
      </c>
      <c r="G80">
        <f t="shared" si="3"/>
        <v>35.699999999999996</v>
      </c>
      <c r="I80" t="s">
        <v>470</v>
      </c>
      <c r="J80">
        <v>0</v>
      </c>
      <c r="K80">
        <f t="shared" si="5"/>
        <v>35.699999999999996</v>
      </c>
      <c r="L80" t="s">
        <v>168</v>
      </c>
      <c r="M80" s="52" t="s">
        <v>470</v>
      </c>
      <c r="N80">
        <v>0</v>
      </c>
      <c r="O80" s="11">
        <f t="shared" si="4"/>
        <v>0</v>
      </c>
      <c r="Q80" t="s">
        <v>470</v>
      </c>
      <c r="R80">
        <v>0</v>
      </c>
    </row>
    <row r="81" spans="1:18" ht="15">
      <c r="A81">
        <v>77</v>
      </c>
      <c r="B81" s="33" t="s">
        <v>613</v>
      </c>
      <c r="C81" s="33">
        <v>0.2550000000000002</v>
      </c>
      <c r="D81" s="33"/>
      <c r="E81" s="33" t="s">
        <v>613</v>
      </c>
      <c r="F81">
        <v>0.015</v>
      </c>
      <c r="G81">
        <f t="shared" si="3"/>
        <v>0.2400000000000002</v>
      </c>
      <c r="I81" t="s">
        <v>613</v>
      </c>
      <c r="J81">
        <v>0.08</v>
      </c>
      <c r="K81">
        <f t="shared" si="5"/>
        <v>0.1750000000000002</v>
      </c>
      <c r="L81" t="s">
        <v>170</v>
      </c>
      <c r="M81" s="54" t="s">
        <v>613</v>
      </c>
      <c r="N81">
        <v>130</v>
      </c>
      <c r="O81" s="11">
        <f t="shared" si="4"/>
        <v>0.13</v>
      </c>
      <c r="Q81" t="s">
        <v>613</v>
      </c>
      <c r="R81">
        <v>0.27</v>
      </c>
    </row>
    <row r="82" spans="1:18" ht="15">
      <c r="A82">
        <v>78</v>
      </c>
      <c r="B82" s="33" t="s">
        <v>647</v>
      </c>
      <c r="C82" s="33">
        <v>8.6275</v>
      </c>
      <c r="D82" s="33"/>
      <c r="E82" s="33" t="s">
        <v>578</v>
      </c>
      <c r="F82">
        <v>0</v>
      </c>
      <c r="G82">
        <f t="shared" si="3"/>
        <v>8.6275</v>
      </c>
      <c r="I82" t="s">
        <v>578</v>
      </c>
      <c r="J82">
        <v>0.012</v>
      </c>
      <c r="K82">
        <f t="shared" si="5"/>
        <v>8.615499999999999</v>
      </c>
      <c r="L82" t="s">
        <v>172</v>
      </c>
      <c r="M82" s="54" t="s">
        <v>578</v>
      </c>
      <c r="N82">
        <v>33</v>
      </c>
      <c r="O82" s="11">
        <f t="shared" si="4"/>
        <v>0.033</v>
      </c>
      <c r="Q82" t="s">
        <v>578</v>
      </c>
      <c r="R82">
        <v>0.077</v>
      </c>
    </row>
    <row r="83" spans="1:18" ht="15">
      <c r="A83">
        <v>79</v>
      </c>
      <c r="B83" s="33" t="s">
        <v>538</v>
      </c>
      <c r="C83" s="33">
        <v>-0.9604999999999991</v>
      </c>
      <c r="D83" s="33"/>
      <c r="E83" s="33" t="s">
        <v>538</v>
      </c>
      <c r="F83">
        <v>0.095</v>
      </c>
      <c r="G83">
        <f t="shared" si="3"/>
        <v>-1.0554999999999992</v>
      </c>
      <c r="I83" t="s">
        <v>538</v>
      </c>
      <c r="J83">
        <v>0.128</v>
      </c>
      <c r="K83">
        <f t="shared" si="5"/>
        <v>-1.0884999999999991</v>
      </c>
      <c r="L83" t="s">
        <v>174</v>
      </c>
      <c r="M83" s="52" t="s">
        <v>538</v>
      </c>
      <c r="N83">
        <v>320</v>
      </c>
      <c r="O83" s="11">
        <f t="shared" si="4"/>
        <v>0.32</v>
      </c>
      <c r="Q83" t="s">
        <v>538</v>
      </c>
      <c r="R83">
        <v>0.442</v>
      </c>
    </row>
    <row r="84" spans="1:18" ht="15">
      <c r="A84">
        <v>80</v>
      </c>
      <c r="B84" s="33" t="s">
        <v>539</v>
      </c>
      <c r="C84" s="33">
        <v>-8.763499999999999</v>
      </c>
      <c r="D84" s="33"/>
      <c r="E84" s="33" t="s">
        <v>539</v>
      </c>
      <c r="F84">
        <v>0.238</v>
      </c>
      <c r="G84">
        <f t="shared" si="3"/>
        <v>-9.001499999999998</v>
      </c>
      <c r="I84" t="s">
        <v>539</v>
      </c>
      <c r="J84">
        <v>0.189</v>
      </c>
      <c r="K84">
        <f t="shared" si="5"/>
        <v>-8.952499999999999</v>
      </c>
      <c r="L84" t="s">
        <v>176</v>
      </c>
      <c r="M84" s="52" t="s">
        <v>539</v>
      </c>
      <c r="N84">
        <v>373</v>
      </c>
      <c r="O84" s="11">
        <f t="shared" si="4"/>
        <v>0.373</v>
      </c>
      <c r="Q84" t="s">
        <v>539</v>
      </c>
      <c r="R84">
        <v>0.583</v>
      </c>
    </row>
    <row r="85" spans="1:18" ht="15">
      <c r="A85">
        <v>81</v>
      </c>
      <c r="B85" s="33" t="s">
        <v>531</v>
      </c>
      <c r="C85" s="33">
        <v>0.14450000000000002</v>
      </c>
      <c r="D85" s="33"/>
      <c r="E85" s="33" t="s">
        <v>531</v>
      </c>
      <c r="F85">
        <v>0.053</v>
      </c>
      <c r="G85">
        <f t="shared" si="3"/>
        <v>0.09150000000000003</v>
      </c>
      <c r="I85" t="s">
        <v>531</v>
      </c>
      <c r="J85">
        <v>0.043</v>
      </c>
      <c r="K85">
        <f t="shared" si="5"/>
        <v>0.10150000000000002</v>
      </c>
      <c r="L85" t="s">
        <v>178</v>
      </c>
      <c r="M85" s="55" t="s">
        <v>531</v>
      </c>
      <c r="N85">
        <v>126</v>
      </c>
      <c r="O85" s="11">
        <f t="shared" si="4"/>
        <v>0.126</v>
      </c>
      <c r="Q85" t="s">
        <v>531</v>
      </c>
      <c r="R85">
        <v>0.142</v>
      </c>
    </row>
    <row r="86" spans="1:18" ht="15">
      <c r="A86">
        <v>82</v>
      </c>
      <c r="B86" s="33" t="s">
        <v>559</v>
      </c>
      <c r="C86" s="33">
        <v>1.9337499999999999</v>
      </c>
      <c r="D86" s="33"/>
      <c r="E86" s="33" t="s">
        <v>559</v>
      </c>
      <c r="F86">
        <v>0</v>
      </c>
      <c r="G86">
        <f t="shared" si="3"/>
        <v>1.9337499999999999</v>
      </c>
      <c r="I86" t="s">
        <v>559</v>
      </c>
      <c r="J86">
        <v>0</v>
      </c>
      <c r="K86">
        <f t="shared" si="5"/>
        <v>1.9337499999999999</v>
      </c>
      <c r="L86" t="s">
        <v>180</v>
      </c>
      <c r="M86" s="52" t="s">
        <v>559</v>
      </c>
      <c r="N86">
        <v>0</v>
      </c>
      <c r="O86" s="11">
        <f t="shared" si="4"/>
        <v>0</v>
      </c>
      <c r="Q86" t="s">
        <v>559</v>
      </c>
      <c r="R86">
        <v>0</v>
      </c>
    </row>
    <row r="87" spans="1:18" ht="15">
      <c r="A87">
        <v>83</v>
      </c>
      <c r="B87" s="33" t="s">
        <v>448</v>
      </c>
      <c r="C87" s="33">
        <v>-7.191000000000001</v>
      </c>
      <c r="D87" s="33"/>
      <c r="E87" s="33" t="s">
        <v>448</v>
      </c>
      <c r="F87">
        <v>0.446</v>
      </c>
      <c r="G87">
        <f t="shared" si="3"/>
        <v>-7.6370000000000005</v>
      </c>
      <c r="I87" t="s">
        <v>448</v>
      </c>
      <c r="J87">
        <v>0.3</v>
      </c>
      <c r="K87">
        <f t="shared" si="5"/>
        <v>-7.4910000000000005</v>
      </c>
      <c r="L87" t="s">
        <v>182</v>
      </c>
      <c r="M87" s="52" t="s">
        <v>448</v>
      </c>
      <c r="N87">
        <v>1427</v>
      </c>
      <c r="O87" s="11">
        <f t="shared" si="4"/>
        <v>1.427</v>
      </c>
      <c r="Q87" t="s">
        <v>448</v>
      </c>
      <c r="R87">
        <v>1.913</v>
      </c>
    </row>
    <row r="88" spans="1:18" ht="15">
      <c r="A88">
        <v>84</v>
      </c>
      <c r="B88" s="33" t="s">
        <v>653</v>
      </c>
      <c r="C88" s="33">
        <v>1.3132499999999998</v>
      </c>
      <c r="D88" s="33"/>
      <c r="E88" s="33" t="s">
        <v>491</v>
      </c>
      <c r="F88">
        <v>0</v>
      </c>
      <c r="G88">
        <f t="shared" si="3"/>
        <v>1.3132499999999998</v>
      </c>
      <c r="I88" s="33" t="s">
        <v>491</v>
      </c>
      <c r="J88">
        <v>0</v>
      </c>
      <c r="K88">
        <f t="shared" si="5"/>
        <v>1.3132499999999998</v>
      </c>
      <c r="L88" t="s">
        <v>184</v>
      </c>
      <c r="M88" s="52" t="s">
        <v>491</v>
      </c>
      <c r="N88">
        <v>0</v>
      </c>
      <c r="O88" s="11">
        <f t="shared" si="4"/>
        <v>0</v>
      </c>
      <c r="Q88" t="s">
        <v>491</v>
      </c>
      <c r="R88">
        <v>0</v>
      </c>
    </row>
    <row r="89" spans="1:18" ht="15">
      <c r="A89">
        <v>85</v>
      </c>
      <c r="B89" s="33" t="s">
        <v>557</v>
      </c>
      <c r="C89" s="33">
        <v>0.765</v>
      </c>
      <c r="D89" s="33"/>
      <c r="E89" s="33" t="s">
        <v>557</v>
      </c>
      <c r="F89">
        <v>0</v>
      </c>
      <c r="G89">
        <f t="shared" si="3"/>
        <v>0.765</v>
      </c>
      <c r="I89" t="s">
        <v>557</v>
      </c>
      <c r="J89">
        <v>0</v>
      </c>
      <c r="K89">
        <f t="shared" si="5"/>
        <v>0.765</v>
      </c>
      <c r="L89" t="s">
        <v>186</v>
      </c>
      <c r="M89" s="52" t="s">
        <v>557</v>
      </c>
      <c r="N89">
        <v>0</v>
      </c>
      <c r="O89" s="11">
        <f t="shared" si="4"/>
        <v>0</v>
      </c>
      <c r="Q89" t="s">
        <v>557</v>
      </c>
      <c r="R89">
        <v>0.005</v>
      </c>
    </row>
    <row r="90" spans="1:18" ht="15">
      <c r="A90">
        <v>86</v>
      </c>
      <c r="B90" s="33" t="s">
        <v>480</v>
      </c>
      <c r="C90" s="33">
        <v>-2.7115</v>
      </c>
      <c r="D90" s="33"/>
      <c r="E90" s="33" t="s">
        <v>480</v>
      </c>
      <c r="F90">
        <v>0.005</v>
      </c>
      <c r="G90">
        <f t="shared" si="3"/>
        <v>-2.7165</v>
      </c>
      <c r="I90" t="s">
        <v>480</v>
      </c>
      <c r="J90">
        <v>0.005</v>
      </c>
      <c r="K90">
        <f t="shared" si="5"/>
        <v>-2.7165</v>
      </c>
      <c r="L90" t="s">
        <v>188</v>
      </c>
      <c r="M90" s="52" t="s">
        <v>480</v>
      </c>
      <c r="N90">
        <v>55</v>
      </c>
      <c r="O90" s="11">
        <f t="shared" si="4"/>
        <v>0.055</v>
      </c>
      <c r="Q90" t="s">
        <v>480</v>
      </c>
      <c r="R90">
        <v>0.064</v>
      </c>
    </row>
    <row r="91" spans="1:18" ht="15">
      <c r="A91">
        <v>87</v>
      </c>
      <c r="B91" s="33" t="s">
        <v>556</v>
      </c>
      <c r="C91" s="33">
        <v>2.91975</v>
      </c>
      <c r="D91" s="33"/>
      <c r="E91" s="33" t="s">
        <v>556</v>
      </c>
      <c r="F91">
        <v>0.012</v>
      </c>
      <c r="G91">
        <f t="shared" si="3"/>
        <v>2.90775</v>
      </c>
      <c r="I91" t="s">
        <v>556</v>
      </c>
      <c r="J91">
        <v>0.012</v>
      </c>
      <c r="K91">
        <f t="shared" si="5"/>
        <v>2.90775</v>
      </c>
      <c r="L91" t="s">
        <v>190</v>
      </c>
      <c r="M91" s="52" t="s">
        <v>556</v>
      </c>
      <c r="N91">
        <v>48</v>
      </c>
      <c r="O91" s="11">
        <f t="shared" si="4"/>
        <v>0.048</v>
      </c>
      <c r="Q91" t="s">
        <v>556</v>
      </c>
      <c r="R91">
        <v>0.053</v>
      </c>
    </row>
    <row r="92" spans="1:18" ht="15">
      <c r="A92">
        <v>88</v>
      </c>
      <c r="B92" s="33" t="s">
        <v>459</v>
      </c>
      <c r="C92" s="33">
        <v>1.3005000000000002</v>
      </c>
      <c r="D92" s="33"/>
      <c r="E92" s="33" t="s">
        <v>459</v>
      </c>
      <c r="F92">
        <v>0</v>
      </c>
      <c r="G92">
        <f t="shared" si="3"/>
        <v>1.3005000000000002</v>
      </c>
      <c r="I92" t="s">
        <v>459</v>
      </c>
      <c r="J92">
        <v>0</v>
      </c>
      <c r="K92">
        <f t="shared" si="5"/>
        <v>1.3005000000000002</v>
      </c>
      <c r="L92" t="s">
        <v>192</v>
      </c>
      <c r="M92" s="52" t="s">
        <v>459</v>
      </c>
      <c r="N92">
        <v>0</v>
      </c>
      <c r="O92" s="11">
        <f t="shared" si="4"/>
        <v>0</v>
      </c>
      <c r="Q92" t="s">
        <v>459</v>
      </c>
      <c r="R92">
        <v>0</v>
      </c>
    </row>
    <row r="93" spans="1:18" ht="15">
      <c r="A93">
        <v>89</v>
      </c>
      <c r="B93" s="33" t="s">
        <v>567</v>
      </c>
      <c r="C93" s="33">
        <v>1.1475</v>
      </c>
      <c r="D93" s="33"/>
      <c r="E93" s="33" t="s">
        <v>567</v>
      </c>
      <c r="F93">
        <v>0</v>
      </c>
      <c r="G93">
        <f t="shared" si="3"/>
        <v>1.1475</v>
      </c>
      <c r="I93" t="s">
        <v>567</v>
      </c>
      <c r="J93">
        <v>0</v>
      </c>
      <c r="K93">
        <f t="shared" si="5"/>
        <v>1.1475</v>
      </c>
      <c r="L93" t="s">
        <v>194</v>
      </c>
      <c r="M93" s="54" t="s">
        <v>567</v>
      </c>
      <c r="N93">
        <v>35</v>
      </c>
      <c r="O93" s="11">
        <f t="shared" si="4"/>
        <v>0.035</v>
      </c>
      <c r="Q93" t="s">
        <v>567</v>
      </c>
      <c r="R93">
        <v>0.043</v>
      </c>
    </row>
    <row r="94" spans="1:18" ht="15">
      <c r="A94">
        <v>90</v>
      </c>
      <c r="B94" s="33" t="s">
        <v>546</v>
      </c>
      <c r="C94" s="33">
        <v>-0.9435</v>
      </c>
      <c r="D94" s="33"/>
      <c r="E94" s="33" t="s">
        <v>546</v>
      </c>
      <c r="F94">
        <v>0.008</v>
      </c>
      <c r="G94">
        <f t="shared" si="3"/>
        <v>-0.9515</v>
      </c>
      <c r="I94" t="s">
        <v>546</v>
      </c>
      <c r="J94">
        <v>0.031</v>
      </c>
      <c r="K94">
        <f t="shared" si="5"/>
        <v>-0.9745</v>
      </c>
      <c r="L94" t="s">
        <v>196</v>
      </c>
      <c r="M94" s="52" t="s">
        <v>546</v>
      </c>
      <c r="N94">
        <v>104</v>
      </c>
      <c r="O94" s="11">
        <f t="shared" si="4"/>
        <v>0.104</v>
      </c>
      <c r="Q94" t="s">
        <v>546</v>
      </c>
      <c r="R94">
        <v>0.122</v>
      </c>
    </row>
    <row r="95" spans="1:18" ht="15">
      <c r="A95">
        <v>91</v>
      </c>
      <c r="B95" s="33" t="s">
        <v>523</v>
      </c>
      <c r="C95" s="33">
        <v>0.19550000000000017</v>
      </c>
      <c r="D95" s="33"/>
      <c r="E95" s="33" t="s">
        <v>523</v>
      </c>
      <c r="F95">
        <v>0</v>
      </c>
      <c r="G95">
        <f t="shared" si="3"/>
        <v>0.19550000000000017</v>
      </c>
      <c r="I95" t="s">
        <v>523</v>
      </c>
      <c r="J95">
        <v>0</v>
      </c>
      <c r="K95">
        <f t="shared" si="5"/>
        <v>0.19550000000000017</v>
      </c>
      <c r="L95" t="s">
        <v>198</v>
      </c>
      <c r="M95" s="54" t="s">
        <v>523</v>
      </c>
      <c r="N95">
        <v>0</v>
      </c>
      <c r="O95" s="11">
        <f t="shared" si="4"/>
        <v>0</v>
      </c>
      <c r="Q95" t="s">
        <v>523</v>
      </c>
      <c r="R95">
        <v>0</v>
      </c>
    </row>
    <row r="96" spans="1:18" ht="15">
      <c r="A96">
        <v>92</v>
      </c>
      <c r="B96" s="33" t="s">
        <v>562</v>
      </c>
      <c r="C96" s="33">
        <v>1.2750000000000001</v>
      </c>
      <c r="D96" s="33"/>
      <c r="E96" s="33" t="s">
        <v>562</v>
      </c>
      <c r="F96">
        <v>0</v>
      </c>
      <c r="G96">
        <f t="shared" si="3"/>
        <v>1.2750000000000001</v>
      </c>
      <c r="I96" t="s">
        <v>562</v>
      </c>
      <c r="J96">
        <v>0</v>
      </c>
      <c r="K96">
        <f t="shared" si="5"/>
        <v>1.2750000000000001</v>
      </c>
      <c r="L96" t="s">
        <v>200</v>
      </c>
      <c r="M96" s="52" t="s">
        <v>562</v>
      </c>
      <c r="N96">
        <v>0</v>
      </c>
      <c r="O96" s="11">
        <f t="shared" si="4"/>
        <v>0</v>
      </c>
      <c r="Q96" t="s">
        <v>562</v>
      </c>
      <c r="R96">
        <v>0</v>
      </c>
    </row>
    <row r="97" spans="1:18" ht="15">
      <c r="A97">
        <v>93</v>
      </c>
      <c r="B97" s="33" t="s">
        <v>635</v>
      </c>
      <c r="C97" s="33">
        <v>-2.4649999999999994</v>
      </c>
      <c r="D97" s="33"/>
      <c r="E97" s="33" t="s">
        <v>590</v>
      </c>
      <c r="F97">
        <v>0.05</v>
      </c>
      <c r="G97">
        <f t="shared" si="3"/>
        <v>-2.5149999999999992</v>
      </c>
      <c r="I97" t="s">
        <v>590</v>
      </c>
      <c r="J97">
        <v>0.05</v>
      </c>
      <c r="K97">
        <f t="shared" si="5"/>
        <v>-2.5149999999999992</v>
      </c>
      <c r="L97" t="s">
        <v>202</v>
      </c>
      <c r="M97" s="54" t="s">
        <v>590</v>
      </c>
      <c r="N97">
        <v>167</v>
      </c>
      <c r="O97" s="11">
        <f t="shared" si="4"/>
        <v>0.167</v>
      </c>
      <c r="Q97" t="s">
        <v>590</v>
      </c>
      <c r="R97">
        <v>0.199</v>
      </c>
    </row>
    <row r="98" spans="1:18" ht="15">
      <c r="A98">
        <v>94</v>
      </c>
      <c r="B98" s="33" t="s">
        <v>564</v>
      </c>
      <c r="C98" s="33">
        <v>-0.13599999999999973</v>
      </c>
      <c r="D98" s="33"/>
      <c r="E98" s="33" t="s">
        <v>564</v>
      </c>
      <c r="F98">
        <v>0.124</v>
      </c>
      <c r="G98">
        <f t="shared" si="3"/>
        <v>-0.25999999999999973</v>
      </c>
      <c r="I98" t="s">
        <v>564</v>
      </c>
      <c r="J98">
        <v>0.028</v>
      </c>
      <c r="K98">
        <f t="shared" si="5"/>
        <v>-0.16399999999999973</v>
      </c>
      <c r="L98" t="s">
        <v>204</v>
      </c>
      <c r="M98" s="52" t="s">
        <v>564</v>
      </c>
      <c r="N98">
        <v>138</v>
      </c>
      <c r="O98" s="11">
        <f t="shared" si="4"/>
        <v>0.138</v>
      </c>
      <c r="Q98" t="s">
        <v>564</v>
      </c>
      <c r="R98">
        <v>0.152</v>
      </c>
    </row>
    <row r="99" spans="1:18" ht="15">
      <c r="A99">
        <v>95</v>
      </c>
      <c r="B99" s="33" t="s">
        <v>513</v>
      </c>
      <c r="C99" s="33">
        <v>0.8372500000000003</v>
      </c>
      <c r="D99" s="33"/>
      <c r="E99" s="33" t="s">
        <v>513</v>
      </c>
      <c r="F99">
        <v>0.036</v>
      </c>
      <c r="G99">
        <f t="shared" si="3"/>
        <v>0.8012500000000002</v>
      </c>
      <c r="I99" t="s">
        <v>513</v>
      </c>
      <c r="J99">
        <v>0.022</v>
      </c>
      <c r="K99">
        <f t="shared" si="5"/>
        <v>0.8152500000000003</v>
      </c>
      <c r="L99" t="s">
        <v>206</v>
      </c>
      <c r="M99" s="54" t="s">
        <v>513</v>
      </c>
      <c r="N99">
        <v>100</v>
      </c>
      <c r="O99" s="11">
        <f t="shared" si="4"/>
        <v>0.1</v>
      </c>
      <c r="Q99" t="s">
        <v>513</v>
      </c>
      <c r="R99">
        <v>0.111</v>
      </c>
    </row>
    <row r="100" spans="1:18" ht="15">
      <c r="A100">
        <v>96</v>
      </c>
      <c r="B100" s="33" t="s">
        <v>464</v>
      </c>
      <c r="C100" s="33">
        <v>1.8784999999999998</v>
      </c>
      <c r="D100" s="33"/>
      <c r="E100" s="33" t="s">
        <v>464</v>
      </c>
      <c r="F100">
        <v>0</v>
      </c>
      <c r="G100">
        <f t="shared" si="3"/>
        <v>1.8784999999999998</v>
      </c>
      <c r="I100" t="s">
        <v>464</v>
      </c>
      <c r="J100">
        <v>0</v>
      </c>
      <c r="K100">
        <f t="shared" si="5"/>
        <v>1.8784999999999998</v>
      </c>
      <c r="L100" t="s">
        <v>208</v>
      </c>
      <c r="M100" s="52" t="s">
        <v>464</v>
      </c>
      <c r="N100">
        <v>40</v>
      </c>
      <c r="O100" s="11">
        <f t="shared" si="4"/>
        <v>0.04</v>
      </c>
      <c r="Q100" t="s">
        <v>464</v>
      </c>
      <c r="R100">
        <v>0.119</v>
      </c>
    </row>
    <row r="101" spans="1:18" ht="15">
      <c r="A101">
        <v>97</v>
      </c>
      <c r="B101" s="33" t="s">
        <v>620</v>
      </c>
      <c r="C101" s="33">
        <v>-4.165</v>
      </c>
      <c r="D101" s="33"/>
      <c r="E101" s="33" t="s">
        <v>583</v>
      </c>
      <c r="F101">
        <v>0.076</v>
      </c>
      <c r="G101">
        <f t="shared" si="3"/>
        <v>-4.241</v>
      </c>
      <c r="I101" t="s">
        <v>583</v>
      </c>
      <c r="J101">
        <v>0.076</v>
      </c>
      <c r="K101">
        <f t="shared" si="5"/>
        <v>-4.241</v>
      </c>
      <c r="L101" t="s">
        <v>679</v>
      </c>
      <c r="M101" t="s">
        <v>679</v>
      </c>
      <c r="N101">
        <v>6</v>
      </c>
      <c r="O101" s="11">
        <f t="shared" si="4"/>
        <v>0.006</v>
      </c>
      <c r="Q101" t="s">
        <v>583</v>
      </c>
      <c r="R101">
        <v>0.131</v>
      </c>
    </row>
    <row r="102" spans="1:18" ht="15">
      <c r="A102">
        <v>98</v>
      </c>
      <c r="B102" t="s">
        <v>654</v>
      </c>
      <c r="C102" s="33"/>
      <c r="D102" s="33"/>
      <c r="E102" t="s">
        <v>654</v>
      </c>
      <c r="I102" t="s">
        <v>654</v>
      </c>
      <c r="J102">
        <v>0.006</v>
      </c>
      <c r="K102">
        <f t="shared" si="5"/>
        <v>-0.006</v>
      </c>
      <c r="L102" t="s">
        <v>210</v>
      </c>
      <c r="M102" s="54" t="s">
        <v>583</v>
      </c>
      <c r="N102">
        <v>101</v>
      </c>
      <c r="O102" s="11">
        <f t="shared" si="4"/>
        <v>0.101</v>
      </c>
      <c r="Q102" t="s">
        <v>654</v>
      </c>
      <c r="R102">
        <v>0.016</v>
      </c>
    </row>
    <row r="103" spans="1:18" ht="15">
      <c r="A103">
        <v>99</v>
      </c>
      <c r="B103" s="33" t="s">
        <v>452</v>
      </c>
      <c r="C103" s="33">
        <v>2.19725</v>
      </c>
      <c r="D103" s="33"/>
      <c r="E103" s="33" t="s">
        <v>452</v>
      </c>
      <c r="F103">
        <v>0.054</v>
      </c>
      <c r="G103">
        <f aca="true" t="shared" si="6" ref="G103:G134">C103-F103</f>
        <v>2.14325</v>
      </c>
      <c r="I103" t="s">
        <v>452</v>
      </c>
      <c r="J103">
        <v>0.079</v>
      </c>
      <c r="K103">
        <f t="shared" si="5"/>
        <v>2.1182499999999997</v>
      </c>
      <c r="L103" t="s">
        <v>212</v>
      </c>
      <c r="M103" s="52" t="s">
        <v>452</v>
      </c>
      <c r="N103">
        <v>107.26</v>
      </c>
      <c r="O103" s="11">
        <f t="shared" si="4"/>
        <v>0.10726000000000001</v>
      </c>
      <c r="Q103" t="s">
        <v>452</v>
      </c>
      <c r="R103">
        <v>0.207</v>
      </c>
    </row>
    <row r="104" spans="1:18" ht="15">
      <c r="A104">
        <v>100</v>
      </c>
      <c r="B104" s="33" t="s">
        <v>515</v>
      </c>
      <c r="C104" s="33">
        <v>0.34424999999999983</v>
      </c>
      <c r="D104" s="33"/>
      <c r="E104" s="33" t="s">
        <v>515</v>
      </c>
      <c r="F104">
        <v>0.017</v>
      </c>
      <c r="G104">
        <f t="shared" si="6"/>
        <v>0.3272499999999998</v>
      </c>
      <c r="I104" t="s">
        <v>515</v>
      </c>
      <c r="J104">
        <v>0.05</v>
      </c>
      <c r="K104">
        <f t="shared" si="5"/>
        <v>0.29424999999999985</v>
      </c>
      <c r="L104" t="s">
        <v>214</v>
      </c>
      <c r="M104" s="54" t="s">
        <v>515</v>
      </c>
      <c r="N104">
        <v>50</v>
      </c>
      <c r="O104" s="11">
        <f t="shared" si="4"/>
        <v>0.05</v>
      </c>
      <c r="Q104" t="s">
        <v>515</v>
      </c>
      <c r="R104">
        <v>0.05</v>
      </c>
    </row>
    <row r="105" spans="1:18" ht="15">
      <c r="A105">
        <v>101</v>
      </c>
      <c r="B105" s="33" t="s">
        <v>471</v>
      </c>
      <c r="C105" s="33">
        <v>4.692000000000001</v>
      </c>
      <c r="D105" s="33"/>
      <c r="E105" s="33" t="s">
        <v>471</v>
      </c>
      <c r="F105">
        <v>0.011</v>
      </c>
      <c r="G105">
        <f t="shared" si="6"/>
        <v>4.681000000000001</v>
      </c>
      <c r="I105" t="s">
        <v>471</v>
      </c>
      <c r="J105">
        <v>0.003</v>
      </c>
      <c r="K105">
        <f t="shared" si="5"/>
        <v>4.689000000000001</v>
      </c>
      <c r="L105" t="s">
        <v>216</v>
      </c>
      <c r="M105" s="52" t="s">
        <v>471</v>
      </c>
      <c r="N105">
        <v>35</v>
      </c>
      <c r="O105" s="11">
        <f t="shared" si="4"/>
        <v>0.035</v>
      </c>
      <c r="Q105" t="s">
        <v>471</v>
      </c>
      <c r="R105">
        <v>0.035</v>
      </c>
    </row>
    <row r="106" spans="1:18" ht="15">
      <c r="A106">
        <v>102</v>
      </c>
      <c r="B106" s="33" t="s">
        <v>501</v>
      </c>
      <c r="C106" s="33">
        <v>-1.479</v>
      </c>
      <c r="D106" s="33"/>
      <c r="E106" s="33" t="s">
        <v>501</v>
      </c>
      <c r="F106">
        <v>0.055</v>
      </c>
      <c r="G106">
        <f t="shared" si="6"/>
        <v>-1.534</v>
      </c>
      <c r="I106" t="s">
        <v>501</v>
      </c>
      <c r="J106">
        <v>0.0625</v>
      </c>
      <c r="K106">
        <f t="shared" si="5"/>
        <v>-1.5415</v>
      </c>
      <c r="L106" t="s">
        <v>218</v>
      </c>
      <c r="M106" s="54" t="s">
        <v>501</v>
      </c>
      <c r="N106">
        <v>481</v>
      </c>
      <c r="O106" s="11">
        <f t="shared" si="4"/>
        <v>0.481</v>
      </c>
      <c r="Q106" t="s">
        <v>501</v>
      </c>
      <c r="R106">
        <v>0.576</v>
      </c>
    </row>
    <row r="107" spans="1:18" ht="15">
      <c r="A107">
        <v>103</v>
      </c>
      <c r="B107" s="21" t="s">
        <v>532</v>
      </c>
      <c r="C107" s="33">
        <v>-1.66175</v>
      </c>
      <c r="D107" s="33"/>
      <c r="E107" s="33" t="s">
        <v>532</v>
      </c>
      <c r="F107">
        <v>0.048</v>
      </c>
      <c r="G107">
        <f t="shared" si="6"/>
        <v>-1.70975</v>
      </c>
      <c r="I107" t="s">
        <v>532</v>
      </c>
      <c r="J107">
        <v>0.093</v>
      </c>
      <c r="K107">
        <f t="shared" si="5"/>
        <v>-1.75475</v>
      </c>
      <c r="L107" t="s">
        <v>220</v>
      </c>
      <c r="M107" s="56" t="s">
        <v>532</v>
      </c>
      <c r="N107">
        <v>461</v>
      </c>
      <c r="O107" s="11">
        <f t="shared" si="4"/>
        <v>0.461</v>
      </c>
      <c r="Q107" t="s">
        <v>532</v>
      </c>
      <c r="R107">
        <v>0.545</v>
      </c>
    </row>
    <row r="108" spans="1:18" ht="15">
      <c r="A108">
        <v>104</v>
      </c>
      <c r="B108" s="33" t="s">
        <v>497</v>
      </c>
      <c r="C108" s="33">
        <v>-6.76175</v>
      </c>
      <c r="D108" s="33"/>
      <c r="E108" s="33" t="s">
        <v>497</v>
      </c>
      <c r="F108">
        <v>0.017</v>
      </c>
      <c r="G108">
        <f t="shared" si="6"/>
        <v>-6.7787500000000005</v>
      </c>
      <c r="I108" t="s">
        <v>497</v>
      </c>
      <c r="J108">
        <v>0.017</v>
      </c>
      <c r="K108">
        <f t="shared" si="5"/>
        <v>-6.7787500000000005</v>
      </c>
      <c r="L108" t="s">
        <v>221</v>
      </c>
      <c r="M108" s="54" t="s">
        <v>497</v>
      </c>
      <c r="N108">
        <v>299.25</v>
      </c>
      <c r="O108" s="11">
        <f t="shared" si="4"/>
        <v>0.29925</v>
      </c>
      <c r="Q108" t="s">
        <v>497</v>
      </c>
      <c r="R108">
        <v>0.33525</v>
      </c>
    </row>
    <row r="109" spans="1:18" ht="15">
      <c r="A109">
        <v>105</v>
      </c>
      <c r="B109" s="35" t="s">
        <v>223</v>
      </c>
      <c r="C109" s="33">
        <v>-12.0785</v>
      </c>
      <c r="D109" s="33"/>
      <c r="E109" s="33" t="s">
        <v>425</v>
      </c>
      <c r="F109">
        <v>0.25</v>
      </c>
      <c r="G109">
        <f t="shared" si="6"/>
        <v>-12.3285</v>
      </c>
      <c r="I109" s="33" t="s">
        <v>425</v>
      </c>
      <c r="J109">
        <v>0.092</v>
      </c>
      <c r="K109">
        <f t="shared" si="5"/>
        <v>-12.1705</v>
      </c>
      <c r="L109" t="s">
        <v>223</v>
      </c>
      <c r="M109" s="52" t="s">
        <v>425</v>
      </c>
      <c r="N109">
        <v>352</v>
      </c>
      <c r="O109" s="11">
        <f t="shared" si="4"/>
        <v>0.352</v>
      </c>
      <c r="Q109" t="s">
        <v>425</v>
      </c>
      <c r="R109">
        <v>0.602</v>
      </c>
    </row>
    <row r="110" spans="1:18" ht="15">
      <c r="A110">
        <v>106</v>
      </c>
      <c r="B110" s="33" t="s">
        <v>636</v>
      </c>
      <c r="C110" s="33">
        <v>0.08500000000000045</v>
      </c>
      <c r="D110" s="33"/>
      <c r="E110" s="33" t="s">
        <v>596</v>
      </c>
      <c r="F110">
        <v>0.01</v>
      </c>
      <c r="G110">
        <f t="shared" si="6"/>
        <v>0.07500000000000046</v>
      </c>
      <c r="I110" t="s">
        <v>596</v>
      </c>
      <c r="J110">
        <v>0.033</v>
      </c>
      <c r="K110">
        <f t="shared" si="5"/>
        <v>0.05200000000000045</v>
      </c>
      <c r="L110" t="s">
        <v>225</v>
      </c>
      <c r="M110" s="54" t="s">
        <v>596</v>
      </c>
      <c r="N110">
        <v>98</v>
      </c>
      <c r="O110" s="11">
        <f t="shared" si="4"/>
        <v>0.098</v>
      </c>
      <c r="Q110" t="s">
        <v>596</v>
      </c>
      <c r="R110">
        <v>0.098</v>
      </c>
    </row>
    <row r="111" spans="1:18" ht="15">
      <c r="A111">
        <v>107</v>
      </c>
      <c r="B111" s="33" t="s">
        <v>614</v>
      </c>
      <c r="C111" s="33">
        <v>-3.909999999999998</v>
      </c>
      <c r="D111" s="33"/>
      <c r="E111" s="33" t="s">
        <v>614</v>
      </c>
      <c r="F111">
        <v>0.053</v>
      </c>
      <c r="G111">
        <f t="shared" si="6"/>
        <v>-3.962999999999998</v>
      </c>
      <c r="I111" t="s">
        <v>614</v>
      </c>
      <c r="J111">
        <v>0.059</v>
      </c>
      <c r="K111">
        <f t="shared" si="5"/>
        <v>-3.968999999999998</v>
      </c>
      <c r="L111" t="s">
        <v>227</v>
      </c>
      <c r="M111" s="54" t="s">
        <v>614</v>
      </c>
      <c r="N111">
        <v>345</v>
      </c>
      <c r="O111" s="11">
        <f t="shared" si="4"/>
        <v>0.345</v>
      </c>
      <c r="Q111" t="s">
        <v>614</v>
      </c>
      <c r="R111">
        <v>0.38</v>
      </c>
    </row>
    <row r="112" spans="1:18" ht="15">
      <c r="A112">
        <v>108</v>
      </c>
      <c r="B112" s="33" t="s">
        <v>469</v>
      </c>
      <c r="C112" s="33">
        <v>5.00225</v>
      </c>
      <c r="D112" s="33"/>
      <c r="E112" s="33" t="s">
        <v>469</v>
      </c>
      <c r="F112">
        <v>0.3</v>
      </c>
      <c r="G112">
        <f t="shared" si="6"/>
        <v>4.70225</v>
      </c>
      <c r="I112" t="s">
        <v>469</v>
      </c>
      <c r="J112">
        <v>0</v>
      </c>
      <c r="K112">
        <f t="shared" si="5"/>
        <v>5.00225</v>
      </c>
      <c r="L112" t="s">
        <v>228</v>
      </c>
      <c r="M112" s="52" t="s">
        <v>469</v>
      </c>
      <c r="N112">
        <v>300</v>
      </c>
      <c r="O112" s="11">
        <f t="shared" si="4"/>
        <v>0.3</v>
      </c>
      <c r="Q112" t="s">
        <v>469</v>
      </c>
      <c r="R112">
        <v>0.3</v>
      </c>
    </row>
    <row r="113" spans="1:18" ht="15">
      <c r="A113">
        <v>109</v>
      </c>
      <c r="B113" s="33" t="s">
        <v>540</v>
      </c>
      <c r="C113" s="33">
        <v>0.8585000000000002</v>
      </c>
      <c r="D113" s="33"/>
      <c r="E113" s="33" t="s">
        <v>540</v>
      </c>
      <c r="F113">
        <v>0.04</v>
      </c>
      <c r="G113">
        <f t="shared" si="6"/>
        <v>0.8185000000000001</v>
      </c>
      <c r="I113" t="s">
        <v>540</v>
      </c>
      <c r="J113">
        <v>0.04</v>
      </c>
      <c r="K113">
        <f t="shared" si="5"/>
        <v>0.8185000000000001</v>
      </c>
      <c r="L113" t="s">
        <v>230</v>
      </c>
      <c r="M113" s="52" t="s">
        <v>540</v>
      </c>
      <c r="N113">
        <v>135</v>
      </c>
      <c r="O113" s="11">
        <f t="shared" si="4"/>
        <v>0.135</v>
      </c>
      <c r="Q113" t="s">
        <v>540</v>
      </c>
      <c r="R113">
        <v>0.224</v>
      </c>
    </row>
    <row r="114" spans="1:18" ht="15">
      <c r="A114">
        <v>110</v>
      </c>
      <c r="B114" s="33" t="s">
        <v>537</v>
      </c>
      <c r="C114" s="33">
        <v>1.50025</v>
      </c>
      <c r="D114" s="33"/>
      <c r="E114" s="33" t="s">
        <v>537</v>
      </c>
      <c r="F114">
        <v>0.018</v>
      </c>
      <c r="G114">
        <f t="shared" si="6"/>
        <v>1.48225</v>
      </c>
      <c r="I114" t="s">
        <v>537</v>
      </c>
      <c r="J114">
        <v>0.018</v>
      </c>
      <c r="K114">
        <f t="shared" si="5"/>
        <v>1.48225</v>
      </c>
      <c r="L114" t="s">
        <v>232</v>
      </c>
      <c r="M114" s="54" t="s">
        <v>537</v>
      </c>
      <c r="N114">
        <v>54</v>
      </c>
      <c r="O114" s="11">
        <f t="shared" si="4"/>
        <v>0.054</v>
      </c>
      <c r="Q114" t="s">
        <v>537</v>
      </c>
      <c r="R114">
        <v>0.174</v>
      </c>
    </row>
    <row r="115" spans="1:18" ht="15">
      <c r="A115">
        <v>111</v>
      </c>
      <c r="B115" s="33" t="s">
        <v>457</v>
      </c>
      <c r="C115" s="33">
        <v>0.012750000000000105</v>
      </c>
      <c r="D115" s="33"/>
      <c r="E115" s="33" t="s">
        <v>457</v>
      </c>
      <c r="F115">
        <v>0.005</v>
      </c>
      <c r="G115">
        <f t="shared" si="6"/>
        <v>0.007750000000000105</v>
      </c>
      <c r="I115" t="s">
        <v>457</v>
      </c>
      <c r="J115">
        <v>0.005</v>
      </c>
      <c r="K115">
        <f t="shared" si="5"/>
        <v>0.007750000000000105</v>
      </c>
      <c r="L115" t="s">
        <v>234</v>
      </c>
      <c r="M115" s="52" t="s">
        <v>457</v>
      </c>
      <c r="N115">
        <v>55</v>
      </c>
      <c r="O115" s="11">
        <f t="shared" si="4"/>
        <v>0.055</v>
      </c>
      <c r="Q115" t="s">
        <v>457</v>
      </c>
      <c r="R115">
        <v>0.076</v>
      </c>
    </row>
    <row r="116" spans="1:18" ht="15">
      <c r="A116">
        <v>112</v>
      </c>
      <c r="B116" s="33" t="s">
        <v>458</v>
      </c>
      <c r="C116" s="33">
        <v>3.3064999999999998</v>
      </c>
      <c r="E116" s="33" t="s">
        <v>458</v>
      </c>
      <c r="F116">
        <v>0.01</v>
      </c>
      <c r="G116">
        <f t="shared" si="6"/>
        <v>3.2965</v>
      </c>
      <c r="I116" t="s">
        <v>458</v>
      </c>
      <c r="J116">
        <v>0.013</v>
      </c>
      <c r="K116">
        <f t="shared" si="5"/>
        <v>3.2935</v>
      </c>
      <c r="L116" t="s">
        <v>236</v>
      </c>
      <c r="M116" s="52" t="s">
        <v>458</v>
      </c>
      <c r="N116">
        <v>78</v>
      </c>
      <c r="O116" s="11">
        <f t="shared" si="4"/>
        <v>0.078</v>
      </c>
      <c r="Q116" t="s">
        <v>458</v>
      </c>
      <c r="R116">
        <v>0.158</v>
      </c>
    </row>
    <row r="117" spans="1:18" ht="15">
      <c r="A117">
        <v>113</v>
      </c>
      <c r="B117" t="s">
        <v>535</v>
      </c>
      <c r="C117">
        <v>0.527</v>
      </c>
      <c r="E117" t="s">
        <v>535</v>
      </c>
      <c r="F117">
        <v>0.043</v>
      </c>
      <c r="G117">
        <f t="shared" si="6"/>
        <v>0.48400000000000004</v>
      </c>
      <c r="I117" t="s">
        <v>535</v>
      </c>
      <c r="J117">
        <v>0.043</v>
      </c>
      <c r="K117">
        <f t="shared" si="5"/>
        <v>0.48400000000000004</v>
      </c>
      <c r="L117" t="s">
        <v>238</v>
      </c>
      <c r="M117" s="54" t="s">
        <v>535</v>
      </c>
      <c r="N117">
        <v>101</v>
      </c>
      <c r="O117" s="11">
        <f t="shared" si="4"/>
        <v>0.101</v>
      </c>
      <c r="Q117" t="s">
        <v>535</v>
      </c>
      <c r="R117">
        <v>0.152</v>
      </c>
    </row>
    <row r="118" spans="1:18" ht="15">
      <c r="A118">
        <v>114</v>
      </c>
      <c r="B118" t="s">
        <v>672</v>
      </c>
      <c r="C118">
        <v>3.8972500000000005</v>
      </c>
      <c r="E118" t="s">
        <v>429</v>
      </c>
      <c r="F118">
        <v>0.005</v>
      </c>
      <c r="G118">
        <f t="shared" si="6"/>
        <v>3.8922500000000007</v>
      </c>
      <c r="I118" t="s">
        <v>685</v>
      </c>
      <c r="J118">
        <v>0.087</v>
      </c>
      <c r="K118">
        <f t="shared" si="5"/>
        <v>3.8102500000000004</v>
      </c>
      <c r="L118" t="s">
        <v>239</v>
      </c>
      <c r="M118" s="53" t="s">
        <v>429</v>
      </c>
      <c r="N118">
        <v>214</v>
      </c>
      <c r="O118" s="11">
        <f t="shared" si="4"/>
        <v>0.214</v>
      </c>
      <c r="Q118" t="s">
        <v>429</v>
      </c>
      <c r="R118">
        <v>0.41</v>
      </c>
    </row>
    <row r="119" spans="1:18" ht="15">
      <c r="A119">
        <v>115</v>
      </c>
      <c r="B119" t="s">
        <v>671</v>
      </c>
      <c r="C119">
        <v>4.92575</v>
      </c>
      <c r="E119" t="s">
        <v>241</v>
      </c>
      <c r="F119">
        <v>0.072</v>
      </c>
      <c r="G119">
        <f t="shared" si="6"/>
        <v>4.85375</v>
      </c>
      <c r="I119" t="s">
        <v>684</v>
      </c>
      <c r="J119">
        <v>0</v>
      </c>
      <c r="K119">
        <f t="shared" si="5"/>
        <v>4.92575</v>
      </c>
      <c r="L119" t="s">
        <v>241</v>
      </c>
      <c r="M119" s="53" t="s">
        <v>241</v>
      </c>
      <c r="N119">
        <v>95</v>
      </c>
      <c r="O119" s="11">
        <f t="shared" si="4"/>
        <v>0.095</v>
      </c>
      <c r="Q119" t="s">
        <v>241</v>
      </c>
      <c r="R119">
        <v>0.215</v>
      </c>
    </row>
    <row r="120" spans="1:18" ht="15">
      <c r="A120">
        <v>116</v>
      </c>
      <c r="B120" t="s">
        <v>611</v>
      </c>
      <c r="C120">
        <v>0.4675</v>
      </c>
      <c r="E120" t="s">
        <v>611</v>
      </c>
      <c r="F120">
        <v>0</v>
      </c>
      <c r="G120">
        <f t="shared" si="6"/>
        <v>0.4675</v>
      </c>
      <c r="I120" t="s">
        <v>611</v>
      </c>
      <c r="J120">
        <v>0</v>
      </c>
      <c r="K120">
        <f t="shared" si="5"/>
        <v>0.4675</v>
      </c>
      <c r="L120" t="s">
        <v>243</v>
      </c>
      <c r="M120" s="54" t="s">
        <v>611</v>
      </c>
      <c r="N120">
        <v>0</v>
      </c>
      <c r="O120" s="11">
        <f t="shared" si="4"/>
        <v>0</v>
      </c>
      <c r="Q120" t="s">
        <v>611</v>
      </c>
      <c r="R120">
        <v>0</v>
      </c>
    </row>
    <row r="121" spans="1:18" ht="15">
      <c r="A121">
        <v>117</v>
      </c>
      <c r="B121" t="s">
        <v>543</v>
      </c>
      <c r="C121">
        <v>1.04125</v>
      </c>
      <c r="E121" t="s">
        <v>543</v>
      </c>
      <c r="F121">
        <v>0.012</v>
      </c>
      <c r="G121">
        <f t="shared" si="6"/>
        <v>1.02925</v>
      </c>
      <c r="I121" t="s">
        <v>543</v>
      </c>
      <c r="J121">
        <v>0.032</v>
      </c>
      <c r="K121">
        <f t="shared" si="5"/>
        <v>1.00925</v>
      </c>
      <c r="L121" t="s">
        <v>245</v>
      </c>
      <c r="M121" s="52" t="s">
        <v>543</v>
      </c>
      <c r="N121">
        <v>36</v>
      </c>
      <c r="O121" s="11">
        <f t="shared" si="4"/>
        <v>0.036</v>
      </c>
      <c r="Q121" t="s">
        <v>543</v>
      </c>
      <c r="R121">
        <v>0.044</v>
      </c>
    </row>
    <row r="122" spans="1:18" ht="15">
      <c r="A122">
        <v>118</v>
      </c>
      <c r="B122" t="s">
        <v>575</v>
      </c>
      <c r="C122">
        <v>-1.734</v>
      </c>
      <c r="E122" t="s">
        <v>575</v>
      </c>
      <c r="F122">
        <v>0.014</v>
      </c>
      <c r="G122">
        <f t="shared" si="6"/>
        <v>-1.748</v>
      </c>
      <c r="I122" t="s">
        <v>575</v>
      </c>
      <c r="J122">
        <v>0.014</v>
      </c>
      <c r="K122">
        <f t="shared" si="5"/>
        <v>-1.748</v>
      </c>
      <c r="L122" t="s">
        <v>247</v>
      </c>
      <c r="M122" s="54" t="s">
        <v>575</v>
      </c>
      <c r="N122">
        <v>28</v>
      </c>
      <c r="O122" s="11">
        <f t="shared" si="4"/>
        <v>0.028</v>
      </c>
      <c r="Q122" t="s">
        <v>575</v>
      </c>
      <c r="R122">
        <v>0.033</v>
      </c>
    </row>
    <row r="123" spans="1:18" ht="15">
      <c r="A123">
        <v>119</v>
      </c>
      <c r="B123" t="s">
        <v>450</v>
      </c>
      <c r="C123">
        <v>0.58225</v>
      </c>
      <c r="E123" t="s">
        <v>450</v>
      </c>
      <c r="F123">
        <v>0</v>
      </c>
      <c r="G123">
        <f t="shared" si="6"/>
        <v>0.58225</v>
      </c>
      <c r="I123" t="s">
        <v>450</v>
      </c>
      <c r="J123">
        <v>0</v>
      </c>
      <c r="K123">
        <f t="shared" si="5"/>
        <v>0.58225</v>
      </c>
      <c r="L123" t="s">
        <v>249</v>
      </c>
      <c r="M123" s="52" t="s">
        <v>450</v>
      </c>
      <c r="N123">
        <v>145</v>
      </c>
      <c r="O123" s="11">
        <f t="shared" si="4"/>
        <v>0.145</v>
      </c>
      <c r="Q123" t="s">
        <v>450</v>
      </c>
      <c r="R123">
        <v>0.225</v>
      </c>
    </row>
    <row r="124" spans="1:18" ht="15">
      <c r="A124">
        <v>120</v>
      </c>
      <c r="B124" t="s">
        <v>617</v>
      </c>
      <c r="C124">
        <v>1.0625000000000002</v>
      </c>
      <c r="E124" t="s">
        <v>485</v>
      </c>
      <c r="F124">
        <v>0</v>
      </c>
      <c r="G124">
        <f t="shared" si="6"/>
        <v>1.0625000000000002</v>
      </c>
      <c r="I124" t="s">
        <v>617</v>
      </c>
      <c r="J124">
        <v>0.8</v>
      </c>
      <c r="K124">
        <f t="shared" si="5"/>
        <v>0.2625000000000002</v>
      </c>
      <c r="L124" t="s">
        <v>251</v>
      </c>
      <c r="M124" s="52" t="s">
        <v>485</v>
      </c>
      <c r="N124">
        <v>0</v>
      </c>
      <c r="O124" s="11">
        <f t="shared" si="4"/>
        <v>0</v>
      </c>
      <c r="Q124" t="s">
        <v>485</v>
      </c>
      <c r="R124">
        <v>0</v>
      </c>
    </row>
    <row r="125" spans="1:18" ht="15">
      <c r="A125">
        <v>121</v>
      </c>
      <c r="B125" t="s">
        <v>652</v>
      </c>
      <c r="C125">
        <v>3.646499999999999</v>
      </c>
      <c r="E125" t="s">
        <v>253</v>
      </c>
      <c r="F125">
        <v>0.816</v>
      </c>
      <c r="G125">
        <f t="shared" si="6"/>
        <v>2.8304999999999993</v>
      </c>
      <c r="I125" t="s">
        <v>485</v>
      </c>
      <c r="J125">
        <v>0</v>
      </c>
      <c r="K125">
        <f t="shared" si="5"/>
        <v>3.646499999999999</v>
      </c>
      <c r="L125" t="s">
        <v>253</v>
      </c>
      <c r="M125" s="52" t="s">
        <v>253</v>
      </c>
      <c r="N125">
        <v>2196</v>
      </c>
      <c r="O125" s="11">
        <f t="shared" si="4"/>
        <v>2.196</v>
      </c>
      <c r="Q125" t="s">
        <v>253</v>
      </c>
      <c r="R125">
        <v>2.4</v>
      </c>
    </row>
    <row r="126" spans="1:18" ht="15">
      <c r="A126">
        <v>122</v>
      </c>
      <c r="B126" t="s">
        <v>481</v>
      </c>
      <c r="C126">
        <v>-0.34424999999999983</v>
      </c>
      <c r="E126" t="s">
        <v>481</v>
      </c>
      <c r="F126">
        <v>0.015</v>
      </c>
      <c r="G126">
        <f t="shared" si="6"/>
        <v>-0.35924999999999985</v>
      </c>
      <c r="I126" t="s">
        <v>481</v>
      </c>
      <c r="J126">
        <v>0.015</v>
      </c>
      <c r="K126">
        <f t="shared" si="5"/>
        <v>-0.35924999999999985</v>
      </c>
      <c r="L126" t="s">
        <v>255</v>
      </c>
      <c r="M126" s="52" t="s">
        <v>481</v>
      </c>
      <c r="N126">
        <v>43</v>
      </c>
      <c r="O126" s="11">
        <f t="shared" si="4"/>
        <v>0.043</v>
      </c>
      <c r="Q126" t="s">
        <v>481</v>
      </c>
      <c r="R126">
        <v>0.083</v>
      </c>
    </row>
    <row r="127" spans="1:18" ht="15">
      <c r="A127">
        <v>123</v>
      </c>
      <c r="B127" t="s">
        <v>570</v>
      </c>
      <c r="C127">
        <v>1.343</v>
      </c>
      <c r="E127" t="s">
        <v>570</v>
      </c>
      <c r="F127">
        <v>0</v>
      </c>
      <c r="G127">
        <f t="shared" si="6"/>
        <v>1.343</v>
      </c>
      <c r="I127" t="s">
        <v>570</v>
      </c>
      <c r="J127">
        <v>0</v>
      </c>
      <c r="K127">
        <f t="shared" si="5"/>
        <v>1.343</v>
      </c>
      <c r="L127" t="s">
        <v>257</v>
      </c>
      <c r="M127" s="54" t="s">
        <v>570</v>
      </c>
      <c r="N127">
        <v>0</v>
      </c>
      <c r="O127" s="11">
        <f t="shared" si="4"/>
        <v>0</v>
      </c>
      <c r="Q127" t="s">
        <v>570</v>
      </c>
      <c r="R127">
        <v>0</v>
      </c>
    </row>
    <row r="128" spans="1:18" ht="15">
      <c r="A128">
        <v>124</v>
      </c>
      <c r="B128" t="s">
        <v>504</v>
      </c>
      <c r="C128">
        <v>-5.168000000000001</v>
      </c>
      <c r="E128" t="s">
        <v>504</v>
      </c>
      <c r="F128">
        <v>0.185</v>
      </c>
      <c r="G128">
        <f t="shared" si="6"/>
        <v>-5.353000000000001</v>
      </c>
      <c r="I128" t="s">
        <v>504</v>
      </c>
      <c r="J128">
        <v>0.105</v>
      </c>
      <c r="K128">
        <f t="shared" si="5"/>
        <v>-5.2730000000000015</v>
      </c>
      <c r="L128" t="s">
        <v>259</v>
      </c>
      <c r="M128" s="54" t="s">
        <v>504</v>
      </c>
      <c r="N128">
        <v>237</v>
      </c>
      <c r="O128" s="11">
        <f t="shared" si="4"/>
        <v>0.237</v>
      </c>
      <c r="Q128" t="s">
        <v>504</v>
      </c>
      <c r="R128">
        <v>0.476</v>
      </c>
    </row>
    <row r="129" spans="1:18" ht="15">
      <c r="A129">
        <v>125</v>
      </c>
      <c r="B129" t="s">
        <v>547</v>
      </c>
      <c r="C129">
        <v>0.935</v>
      </c>
      <c r="E129" t="s">
        <v>547</v>
      </c>
      <c r="F129">
        <v>0</v>
      </c>
      <c r="G129">
        <f t="shared" si="6"/>
        <v>0.935</v>
      </c>
      <c r="I129" t="s">
        <v>547</v>
      </c>
      <c r="J129">
        <v>0</v>
      </c>
      <c r="K129">
        <f t="shared" si="5"/>
        <v>0.935</v>
      </c>
      <c r="L129" t="s">
        <v>261</v>
      </c>
      <c r="M129" s="52" t="s">
        <v>547</v>
      </c>
      <c r="N129">
        <v>0</v>
      </c>
      <c r="O129" s="11">
        <f t="shared" si="4"/>
        <v>0</v>
      </c>
      <c r="Q129" t="s">
        <v>547</v>
      </c>
      <c r="R129">
        <v>0</v>
      </c>
    </row>
    <row r="130" spans="1:18" ht="15">
      <c r="A130">
        <v>126</v>
      </c>
      <c r="B130" s="36" t="s">
        <v>664</v>
      </c>
      <c r="C130" s="36">
        <v>0.40800000000000014</v>
      </c>
      <c r="E130" s="36" t="s">
        <v>664</v>
      </c>
      <c r="F130">
        <v>0.028</v>
      </c>
      <c r="G130">
        <f t="shared" si="6"/>
        <v>0.3800000000000001</v>
      </c>
      <c r="I130" t="s">
        <v>683</v>
      </c>
      <c r="J130">
        <v>0.026</v>
      </c>
      <c r="K130">
        <f t="shared" si="5"/>
        <v>0.3820000000000001</v>
      </c>
      <c r="L130" t="s">
        <v>263</v>
      </c>
      <c r="M130" s="52" t="s">
        <v>683</v>
      </c>
      <c r="N130">
        <v>266</v>
      </c>
      <c r="O130" s="11">
        <f t="shared" si="4"/>
        <v>0.266</v>
      </c>
      <c r="Q130" t="s">
        <v>683</v>
      </c>
      <c r="R130">
        <v>0.299</v>
      </c>
    </row>
    <row r="131" spans="1:18" ht="15">
      <c r="A131">
        <v>127</v>
      </c>
      <c r="B131" s="33" t="s">
        <v>426</v>
      </c>
      <c r="C131" s="33">
        <v>1.411</v>
      </c>
      <c r="D131" s="33"/>
      <c r="E131" s="33" t="s">
        <v>426</v>
      </c>
      <c r="F131">
        <v>0</v>
      </c>
      <c r="G131">
        <f t="shared" si="6"/>
        <v>1.411</v>
      </c>
      <c r="I131" t="s">
        <v>426</v>
      </c>
      <c r="J131">
        <v>0</v>
      </c>
      <c r="K131">
        <f t="shared" si="5"/>
        <v>1.411</v>
      </c>
      <c r="L131" t="s">
        <v>265</v>
      </c>
      <c r="M131" s="52" t="s">
        <v>426</v>
      </c>
      <c r="N131">
        <v>0</v>
      </c>
      <c r="O131" s="11">
        <f t="shared" si="4"/>
        <v>0</v>
      </c>
      <c r="Q131" t="s">
        <v>426</v>
      </c>
      <c r="R131">
        <v>0</v>
      </c>
    </row>
    <row r="132" spans="1:18" ht="15">
      <c r="A132">
        <v>128</v>
      </c>
      <c r="B132" s="33" t="s">
        <v>444</v>
      </c>
      <c r="C132" s="33">
        <v>0.32300000000000006</v>
      </c>
      <c r="D132" s="33"/>
      <c r="E132" s="33" t="s">
        <v>444</v>
      </c>
      <c r="F132">
        <v>0</v>
      </c>
      <c r="G132">
        <f t="shared" si="6"/>
        <v>0.32300000000000006</v>
      </c>
      <c r="I132" t="s">
        <v>444</v>
      </c>
      <c r="J132">
        <v>0</v>
      </c>
      <c r="K132">
        <f t="shared" si="5"/>
        <v>0.32300000000000006</v>
      </c>
      <c r="L132" t="s">
        <v>267</v>
      </c>
      <c r="M132" s="52" t="s">
        <v>444</v>
      </c>
      <c r="N132">
        <v>0</v>
      </c>
      <c r="O132" s="11">
        <f t="shared" si="4"/>
        <v>0</v>
      </c>
      <c r="Q132" t="s">
        <v>444</v>
      </c>
      <c r="R132">
        <v>0</v>
      </c>
    </row>
    <row r="133" spans="1:18" ht="15">
      <c r="A133">
        <v>129</v>
      </c>
      <c r="B133" s="33" t="s">
        <v>533</v>
      </c>
      <c r="C133" s="33">
        <v>-2.0484999999999998</v>
      </c>
      <c r="D133" s="33"/>
      <c r="E133" s="33" t="s">
        <v>533</v>
      </c>
      <c r="F133">
        <v>0.013</v>
      </c>
      <c r="G133">
        <f t="shared" si="6"/>
        <v>-2.0614999999999997</v>
      </c>
      <c r="I133" t="s">
        <v>533</v>
      </c>
      <c r="J133">
        <v>0.013</v>
      </c>
      <c r="K133">
        <f t="shared" si="5"/>
        <v>-2.0614999999999997</v>
      </c>
      <c r="L133" t="s">
        <v>268</v>
      </c>
      <c r="M133" s="54" t="s">
        <v>533</v>
      </c>
      <c r="N133">
        <v>135.5</v>
      </c>
      <c r="O133" s="11">
        <f t="shared" si="4"/>
        <v>0.1355</v>
      </c>
      <c r="Q133" t="s">
        <v>533</v>
      </c>
      <c r="R133">
        <v>0.197</v>
      </c>
    </row>
    <row r="134" spans="1:18" ht="15">
      <c r="A134">
        <v>130</v>
      </c>
      <c r="B134" s="33" t="s">
        <v>662</v>
      </c>
      <c r="C134" s="33">
        <v>0.9095000000000002</v>
      </c>
      <c r="D134" s="33"/>
      <c r="E134" s="33" t="s">
        <v>536</v>
      </c>
      <c r="F134">
        <v>0</v>
      </c>
      <c r="G134">
        <f t="shared" si="6"/>
        <v>0.9095000000000002</v>
      </c>
      <c r="I134" t="s">
        <v>536</v>
      </c>
      <c r="J134">
        <v>0</v>
      </c>
      <c r="K134">
        <f t="shared" si="5"/>
        <v>0.9095000000000002</v>
      </c>
      <c r="L134" t="s">
        <v>270</v>
      </c>
      <c r="M134" s="54" t="s">
        <v>536</v>
      </c>
      <c r="N134">
        <v>0</v>
      </c>
      <c r="O134" s="11">
        <f t="shared" si="4"/>
        <v>0</v>
      </c>
      <c r="Q134" t="s">
        <v>536</v>
      </c>
      <c r="R134">
        <v>0</v>
      </c>
    </row>
    <row r="135" spans="1:18" ht="15">
      <c r="A135">
        <v>131</v>
      </c>
      <c r="B135" s="33" t="s">
        <v>553</v>
      </c>
      <c r="C135" s="33">
        <v>0.9095000000000002</v>
      </c>
      <c r="D135" s="33"/>
      <c r="E135" s="33" t="s">
        <v>553</v>
      </c>
      <c r="F135">
        <v>0.009</v>
      </c>
      <c r="G135">
        <f aca="true" t="shared" si="7" ref="G135:G166">C135-F135</f>
        <v>0.9005000000000002</v>
      </c>
      <c r="I135" t="s">
        <v>553</v>
      </c>
      <c r="J135">
        <v>0.009</v>
      </c>
      <c r="K135">
        <f t="shared" si="5"/>
        <v>0.9005000000000002</v>
      </c>
      <c r="L135" t="s">
        <v>272</v>
      </c>
      <c r="M135" s="52" t="s">
        <v>553</v>
      </c>
      <c r="N135">
        <v>68</v>
      </c>
      <c r="O135" s="11">
        <f aca="true" t="shared" si="8" ref="O135:O198">N135/1000</f>
        <v>0.068</v>
      </c>
      <c r="Q135" t="s">
        <v>553</v>
      </c>
      <c r="R135">
        <v>0.068</v>
      </c>
    </row>
    <row r="136" spans="1:18" ht="15">
      <c r="A136">
        <v>132</v>
      </c>
      <c r="B136" s="33" t="s">
        <v>428</v>
      </c>
      <c r="C136" s="33">
        <v>-5.091499999999998</v>
      </c>
      <c r="D136" s="33"/>
      <c r="E136" s="33" t="s">
        <v>428</v>
      </c>
      <c r="F136">
        <v>0.784</v>
      </c>
      <c r="G136">
        <f t="shared" si="7"/>
        <v>-5.875499999999998</v>
      </c>
      <c r="I136" t="s">
        <v>428</v>
      </c>
      <c r="J136">
        <v>0.62</v>
      </c>
      <c r="K136">
        <f t="shared" si="5"/>
        <v>-5.711499999999998</v>
      </c>
      <c r="L136" t="s">
        <v>274</v>
      </c>
      <c r="M136" s="52" t="s">
        <v>428</v>
      </c>
      <c r="N136">
        <v>2032</v>
      </c>
      <c r="O136" s="11">
        <f t="shared" si="8"/>
        <v>2.032</v>
      </c>
      <c r="Q136" t="s">
        <v>428</v>
      </c>
      <c r="R136">
        <v>2.478</v>
      </c>
    </row>
    <row r="137" spans="1:18" ht="15">
      <c r="A137">
        <v>133</v>
      </c>
      <c r="B137" s="33" t="s">
        <v>446</v>
      </c>
      <c r="C137" s="33">
        <v>13.2855</v>
      </c>
      <c r="D137" s="33"/>
      <c r="E137" s="33" t="s">
        <v>446</v>
      </c>
      <c r="F137">
        <v>0.02</v>
      </c>
      <c r="G137">
        <f t="shared" si="7"/>
        <v>13.265500000000001</v>
      </c>
      <c r="I137" t="s">
        <v>446</v>
      </c>
      <c r="J137">
        <v>0.045</v>
      </c>
      <c r="K137">
        <f t="shared" si="5"/>
        <v>13.2405</v>
      </c>
      <c r="L137" t="s">
        <v>276</v>
      </c>
      <c r="M137" s="52" t="s">
        <v>446</v>
      </c>
      <c r="N137">
        <v>151</v>
      </c>
      <c r="O137" s="11">
        <f t="shared" si="8"/>
        <v>0.151</v>
      </c>
      <c r="Q137" t="s">
        <v>446</v>
      </c>
      <c r="R137">
        <v>0.163</v>
      </c>
    </row>
    <row r="138" spans="1:18" ht="15">
      <c r="A138">
        <v>134</v>
      </c>
      <c r="B138" s="33" t="s">
        <v>638</v>
      </c>
      <c r="C138" s="33">
        <v>1.6150000000000002</v>
      </c>
      <c r="D138" s="33"/>
      <c r="E138" s="33" t="s">
        <v>595</v>
      </c>
      <c r="F138">
        <v>0.02</v>
      </c>
      <c r="G138">
        <f t="shared" si="7"/>
        <v>1.5950000000000002</v>
      </c>
      <c r="I138" t="s">
        <v>595</v>
      </c>
      <c r="J138">
        <v>0.03</v>
      </c>
      <c r="K138">
        <f t="shared" si="5"/>
        <v>1.5850000000000002</v>
      </c>
      <c r="L138" t="s">
        <v>278</v>
      </c>
      <c r="M138" s="54" t="s">
        <v>595</v>
      </c>
      <c r="N138">
        <v>131</v>
      </c>
      <c r="O138" s="11">
        <f t="shared" si="8"/>
        <v>0.131</v>
      </c>
      <c r="Q138" t="s">
        <v>595</v>
      </c>
      <c r="R138">
        <v>0.136</v>
      </c>
    </row>
    <row r="139" spans="1:18" ht="15">
      <c r="A139">
        <v>135</v>
      </c>
      <c r="B139" s="33" t="s">
        <v>430</v>
      </c>
      <c r="C139" s="33">
        <v>-3.67625</v>
      </c>
      <c r="D139" s="33"/>
      <c r="E139" s="33" t="s">
        <v>430</v>
      </c>
      <c r="F139">
        <v>0.02</v>
      </c>
      <c r="G139">
        <f t="shared" si="7"/>
        <v>-3.69625</v>
      </c>
      <c r="I139" t="s">
        <v>430</v>
      </c>
      <c r="J139">
        <v>0.035</v>
      </c>
      <c r="K139">
        <f t="shared" si="5"/>
        <v>-3.71125</v>
      </c>
      <c r="L139" t="s">
        <v>279</v>
      </c>
      <c r="M139" s="52" t="s">
        <v>430</v>
      </c>
      <c r="N139">
        <v>288</v>
      </c>
      <c r="O139" s="11">
        <f t="shared" si="8"/>
        <v>0.288</v>
      </c>
      <c r="Q139" t="s">
        <v>430</v>
      </c>
      <c r="R139">
        <v>0.396</v>
      </c>
    </row>
    <row r="140" spans="1:18" ht="15">
      <c r="A140">
        <v>136</v>
      </c>
      <c r="B140" s="33" t="s">
        <v>434</v>
      </c>
      <c r="C140" s="33">
        <v>-3.2385</v>
      </c>
      <c r="D140" s="33"/>
      <c r="E140" s="33" t="s">
        <v>434</v>
      </c>
      <c r="F140">
        <v>0.078</v>
      </c>
      <c r="G140">
        <f t="shared" si="7"/>
        <v>-3.3165</v>
      </c>
      <c r="I140" t="s">
        <v>434</v>
      </c>
      <c r="J140">
        <v>0.105</v>
      </c>
      <c r="K140">
        <f aca="true" t="shared" si="9" ref="K140:K203">C140-J140</f>
        <v>-3.3435</v>
      </c>
      <c r="L140" t="s">
        <v>280</v>
      </c>
      <c r="M140" s="52" t="s">
        <v>434</v>
      </c>
      <c r="N140">
        <v>323</v>
      </c>
      <c r="O140" s="11">
        <f t="shared" si="8"/>
        <v>0.323</v>
      </c>
      <c r="Q140" t="s">
        <v>434</v>
      </c>
      <c r="R140">
        <v>0.485</v>
      </c>
    </row>
    <row r="141" spans="1:18" ht="15">
      <c r="A141">
        <v>137</v>
      </c>
      <c r="B141" s="33" t="s">
        <v>512</v>
      </c>
      <c r="C141" s="33">
        <v>0.55675</v>
      </c>
      <c r="D141" s="33"/>
      <c r="E141" s="33" t="s">
        <v>512</v>
      </c>
      <c r="F141">
        <v>0.006</v>
      </c>
      <c r="G141">
        <f t="shared" si="7"/>
        <v>0.55075</v>
      </c>
      <c r="I141" t="s">
        <v>512</v>
      </c>
      <c r="J141">
        <v>0.012</v>
      </c>
      <c r="K141">
        <f t="shared" si="9"/>
        <v>0.54475</v>
      </c>
      <c r="L141" t="s">
        <v>282</v>
      </c>
      <c r="M141" s="54" t="s">
        <v>512</v>
      </c>
      <c r="N141">
        <v>176</v>
      </c>
      <c r="O141" s="11">
        <f t="shared" si="8"/>
        <v>0.176</v>
      </c>
      <c r="Q141" t="s">
        <v>512</v>
      </c>
      <c r="R141">
        <v>0.23</v>
      </c>
    </row>
    <row r="142" spans="1:18" ht="15">
      <c r="A142">
        <v>138</v>
      </c>
      <c r="B142" s="33" t="s">
        <v>514</v>
      </c>
      <c r="C142" s="33">
        <v>0.02550000000000021</v>
      </c>
      <c r="D142" s="33"/>
      <c r="E142" s="33" t="s">
        <v>514</v>
      </c>
      <c r="F142">
        <v>0.024</v>
      </c>
      <c r="G142">
        <f t="shared" si="7"/>
        <v>0.0015000000000002095</v>
      </c>
      <c r="I142" t="s">
        <v>514</v>
      </c>
      <c r="J142">
        <v>0.03</v>
      </c>
      <c r="K142">
        <f t="shared" si="9"/>
        <v>-0.004499999999999789</v>
      </c>
      <c r="L142" t="s">
        <v>284</v>
      </c>
      <c r="M142" s="54" t="s">
        <v>514</v>
      </c>
      <c r="N142">
        <v>103</v>
      </c>
      <c r="O142" s="11">
        <f t="shared" si="8"/>
        <v>0.103</v>
      </c>
      <c r="Q142" t="s">
        <v>514</v>
      </c>
      <c r="R142">
        <v>0.116</v>
      </c>
    </row>
    <row r="143" spans="1:18" ht="15">
      <c r="A143">
        <v>139</v>
      </c>
      <c r="B143" s="33" t="s">
        <v>550</v>
      </c>
      <c r="C143" s="33">
        <v>1.1645</v>
      </c>
      <c r="D143" s="33"/>
      <c r="E143" s="33" t="s">
        <v>550</v>
      </c>
      <c r="F143">
        <v>0</v>
      </c>
      <c r="G143">
        <f t="shared" si="7"/>
        <v>1.1645</v>
      </c>
      <c r="I143" t="s">
        <v>550</v>
      </c>
      <c r="J143">
        <v>0</v>
      </c>
      <c r="K143">
        <f t="shared" si="9"/>
        <v>1.1645</v>
      </c>
      <c r="L143" t="s">
        <v>286</v>
      </c>
      <c r="M143" s="52" t="s">
        <v>550</v>
      </c>
      <c r="N143">
        <v>0</v>
      </c>
      <c r="O143" s="11">
        <f t="shared" si="8"/>
        <v>0</v>
      </c>
      <c r="Q143" t="s">
        <v>550</v>
      </c>
      <c r="R143">
        <v>0</v>
      </c>
    </row>
    <row r="144" spans="1:18" ht="15">
      <c r="A144">
        <v>140</v>
      </c>
      <c r="B144" s="33" t="s">
        <v>615</v>
      </c>
      <c r="C144" s="33">
        <v>0.27625000000000016</v>
      </c>
      <c r="D144" s="33"/>
      <c r="E144" s="33" t="s">
        <v>615</v>
      </c>
      <c r="F144">
        <v>0.045</v>
      </c>
      <c r="G144">
        <f t="shared" si="7"/>
        <v>0.23125000000000018</v>
      </c>
      <c r="I144" t="s">
        <v>615</v>
      </c>
      <c r="J144">
        <v>0.057</v>
      </c>
      <c r="K144">
        <f t="shared" si="9"/>
        <v>0.21925000000000017</v>
      </c>
      <c r="L144" t="s">
        <v>288</v>
      </c>
      <c r="M144" s="54" t="s">
        <v>615</v>
      </c>
      <c r="N144">
        <v>7</v>
      </c>
      <c r="O144" s="11">
        <f t="shared" si="8"/>
        <v>0.007</v>
      </c>
      <c r="Q144" t="s">
        <v>615</v>
      </c>
      <c r="R144">
        <v>0.007</v>
      </c>
    </row>
    <row r="145" spans="1:18" ht="15">
      <c r="A145">
        <v>141</v>
      </c>
      <c r="B145" s="33" t="s">
        <v>290</v>
      </c>
      <c r="C145" s="33">
        <v>8.483</v>
      </c>
      <c r="D145" s="33"/>
      <c r="E145" s="33" t="s">
        <v>290</v>
      </c>
      <c r="F145">
        <v>0</v>
      </c>
      <c r="G145">
        <f t="shared" si="7"/>
        <v>8.483</v>
      </c>
      <c r="I145" t="s">
        <v>290</v>
      </c>
      <c r="J145">
        <v>0</v>
      </c>
      <c r="K145">
        <f t="shared" si="9"/>
        <v>8.483</v>
      </c>
      <c r="L145" t="s">
        <v>290</v>
      </c>
      <c r="M145" s="54" t="s">
        <v>290</v>
      </c>
      <c r="N145">
        <v>200</v>
      </c>
      <c r="O145" s="11">
        <f t="shared" si="8"/>
        <v>0.2</v>
      </c>
      <c r="Q145" t="s">
        <v>290</v>
      </c>
      <c r="R145">
        <v>0.2</v>
      </c>
    </row>
    <row r="146" spans="1:18" ht="15">
      <c r="A146">
        <v>142</v>
      </c>
      <c r="B146" s="33" t="s">
        <v>530</v>
      </c>
      <c r="C146" s="33">
        <v>-0.612</v>
      </c>
      <c r="D146" s="33"/>
      <c r="E146" s="33" t="s">
        <v>530</v>
      </c>
      <c r="F146">
        <v>0.06620000000000001</v>
      </c>
      <c r="G146">
        <f t="shared" si="7"/>
        <v>-0.6782</v>
      </c>
      <c r="I146" t="s">
        <v>530</v>
      </c>
      <c r="J146">
        <v>0.056</v>
      </c>
      <c r="K146">
        <f t="shared" si="9"/>
        <v>-0.668</v>
      </c>
      <c r="L146" t="s">
        <v>291</v>
      </c>
      <c r="M146" s="54" t="s">
        <v>530</v>
      </c>
      <c r="N146">
        <v>144</v>
      </c>
      <c r="O146" s="11">
        <f t="shared" si="8"/>
        <v>0.144</v>
      </c>
      <c r="Q146" t="s">
        <v>530</v>
      </c>
      <c r="R146">
        <v>0.19</v>
      </c>
    </row>
    <row r="147" spans="1:18" ht="15">
      <c r="A147">
        <v>143</v>
      </c>
      <c r="B147" s="33" t="s">
        <v>487</v>
      </c>
      <c r="C147" s="33">
        <v>0.527</v>
      </c>
      <c r="D147" s="33"/>
      <c r="E147" s="33" t="s">
        <v>487</v>
      </c>
      <c r="F147">
        <v>0</v>
      </c>
      <c r="G147">
        <f t="shared" si="7"/>
        <v>0.527</v>
      </c>
      <c r="I147" t="s">
        <v>487</v>
      </c>
      <c r="J147">
        <v>0</v>
      </c>
      <c r="K147">
        <f t="shared" si="9"/>
        <v>0.527</v>
      </c>
      <c r="L147" t="s">
        <v>293</v>
      </c>
      <c r="M147" s="52" t="s">
        <v>487</v>
      </c>
      <c r="N147">
        <v>5</v>
      </c>
      <c r="O147" s="11">
        <f t="shared" si="8"/>
        <v>0.005</v>
      </c>
      <c r="Q147" t="s">
        <v>487</v>
      </c>
      <c r="R147">
        <v>0.005</v>
      </c>
    </row>
    <row r="148" spans="1:18" ht="15">
      <c r="A148">
        <v>144</v>
      </c>
      <c r="B148" s="33" t="s">
        <v>436</v>
      </c>
      <c r="C148" s="33">
        <v>0.06375000000000015</v>
      </c>
      <c r="D148" s="33"/>
      <c r="E148" s="33" t="s">
        <v>436</v>
      </c>
      <c r="F148">
        <v>0</v>
      </c>
      <c r="G148">
        <f t="shared" si="7"/>
        <v>0.06375000000000015</v>
      </c>
      <c r="I148" t="s">
        <v>436</v>
      </c>
      <c r="J148">
        <v>0.035</v>
      </c>
      <c r="K148">
        <f t="shared" si="9"/>
        <v>0.02875000000000015</v>
      </c>
      <c r="L148" t="s">
        <v>295</v>
      </c>
      <c r="M148" s="52" t="s">
        <v>436</v>
      </c>
      <c r="N148">
        <v>213.5</v>
      </c>
      <c r="O148" s="11">
        <f t="shared" si="8"/>
        <v>0.2135</v>
      </c>
      <c r="Q148" t="s">
        <v>436</v>
      </c>
      <c r="R148">
        <v>0.6284</v>
      </c>
    </row>
    <row r="149" spans="1:18" ht="15">
      <c r="A149">
        <v>145</v>
      </c>
      <c r="B149" s="33" t="s">
        <v>542</v>
      </c>
      <c r="C149" s="33">
        <v>1.40675</v>
      </c>
      <c r="D149" s="33"/>
      <c r="E149" s="33" t="s">
        <v>542</v>
      </c>
      <c r="F149">
        <v>0.016</v>
      </c>
      <c r="G149">
        <f t="shared" si="7"/>
        <v>1.39075</v>
      </c>
      <c r="I149" t="s">
        <v>542</v>
      </c>
      <c r="J149">
        <v>0.028</v>
      </c>
      <c r="K149">
        <f t="shared" si="9"/>
        <v>1.37875</v>
      </c>
      <c r="L149" t="s">
        <v>297</v>
      </c>
      <c r="M149" s="52" t="s">
        <v>542</v>
      </c>
      <c r="N149">
        <v>28</v>
      </c>
      <c r="O149" s="11">
        <f t="shared" si="8"/>
        <v>0.028</v>
      </c>
      <c r="Q149" t="s">
        <v>542</v>
      </c>
      <c r="R149">
        <v>0.028</v>
      </c>
    </row>
    <row r="150" spans="1:18" ht="15">
      <c r="A150">
        <v>146</v>
      </c>
      <c r="B150" s="33" t="s">
        <v>492</v>
      </c>
      <c r="C150" s="33">
        <v>0.40800000000000014</v>
      </c>
      <c r="D150" s="33"/>
      <c r="E150" s="33" t="s">
        <v>492</v>
      </c>
      <c r="F150">
        <v>0</v>
      </c>
      <c r="G150">
        <f t="shared" si="7"/>
        <v>0.40800000000000014</v>
      </c>
      <c r="I150" t="s">
        <v>492</v>
      </c>
      <c r="J150">
        <v>0.015</v>
      </c>
      <c r="K150">
        <f t="shared" si="9"/>
        <v>0.3930000000000001</v>
      </c>
      <c r="L150" t="s">
        <v>299</v>
      </c>
      <c r="M150" s="52" t="s">
        <v>492</v>
      </c>
      <c r="N150">
        <v>20</v>
      </c>
      <c r="O150" s="11">
        <f t="shared" si="8"/>
        <v>0.02</v>
      </c>
      <c r="Q150" t="s">
        <v>492</v>
      </c>
      <c r="R150">
        <v>0.02</v>
      </c>
    </row>
    <row r="151" spans="1:18" ht="15">
      <c r="A151">
        <v>147</v>
      </c>
      <c r="B151" s="33" t="s">
        <v>500</v>
      </c>
      <c r="C151" s="33">
        <v>1.04125</v>
      </c>
      <c r="D151" s="33"/>
      <c r="E151" s="33" t="s">
        <v>500</v>
      </c>
      <c r="F151">
        <v>0.064</v>
      </c>
      <c r="G151">
        <f t="shared" si="7"/>
        <v>0.97725</v>
      </c>
      <c r="I151" t="s">
        <v>681</v>
      </c>
      <c r="J151">
        <v>0.002</v>
      </c>
      <c r="K151">
        <f t="shared" si="9"/>
        <v>1.03925</v>
      </c>
      <c r="L151" t="s">
        <v>301</v>
      </c>
      <c r="M151" s="54" t="s">
        <v>500</v>
      </c>
      <c r="N151">
        <v>138</v>
      </c>
      <c r="O151" s="11">
        <f t="shared" si="8"/>
        <v>0.138</v>
      </c>
      <c r="Q151" t="s">
        <v>500</v>
      </c>
      <c r="R151">
        <v>0.194</v>
      </c>
    </row>
    <row r="152" spans="1:18" ht="15">
      <c r="A152">
        <v>148</v>
      </c>
      <c r="B152" s="33" t="s">
        <v>441</v>
      </c>
      <c r="C152" s="33">
        <v>-0.6162500000000001</v>
      </c>
      <c r="D152" s="33"/>
      <c r="E152" s="33" t="s">
        <v>441</v>
      </c>
      <c r="F152">
        <v>0.129</v>
      </c>
      <c r="G152">
        <f t="shared" si="7"/>
        <v>-0.7452500000000001</v>
      </c>
      <c r="I152" t="s">
        <v>500</v>
      </c>
      <c r="J152">
        <v>0.077</v>
      </c>
      <c r="K152">
        <f t="shared" si="9"/>
        <v>-0.69325</v>
      </c>
      <c r="L152" t="s">
        <v>303</v>
      </c>
      <c r="M152" s="52" t="s">
        <v>441</v>
      </c>
      <c r="N152">
        <v>298</v>
      </c>
      <c r="O152" s="11">
        <f t="shared" si="8"/>
        <v>0.298</v>
      </c>
      <c r="Q152" t="s">
        <v>441</v>
      </c>
      <c r="R152">
        <v>0.65</v>
      </c>
    </row>
    <row r="153" spans="1:18" ht="15">
      <c r="A153">
        <v>149</v>
      </c>
      <c r="B153" s="33" t="s">
        <v>441</v>
      </c>
      <c r="C153" s="33">
        <v>-0.6162500000000001</v>
      </c>
      <c r="D153" s="33"/>
      <c r="E153" s="33" t="s">
        <v>598</v>
      </c>
      <c r="F153">
        <v>0.024</v>
      </c>
      <c r="G153">
        <f t="shared" si="7"/>
        <v>-0.6402500000000001</v>
      </c>
      <c r="I153" t="s">
        <v>441</v>
      </c>
      <c r="J153">
        <v>0.057</v>
      </c>
      <c r="K153">
        <f t="shared" si="9"/>
        <v>-0.6732500000000001</v>
      </c>
      <c r="L153" t="s">
        <v>305</v>
      </c>
      <c r="M153" s="54" t="s">
        <v>598</v>
      </c>
      <c r="N153">
        <v>167</v>
      </c>
      <c r="O153" s="11">
        <f t="shared" si="8"/>
        <v>0.167</v>
      </c>
      <c r="Q153" t="s">
        <v>598</v>
      </c>
      <c r="R153">
        <v>0.167</v>
      </c>
    </row>
    <row r="154" spans="1:18" ht="15">
      <c r="A154">
        <v>150</v>
      </c>
      <c r="B154" s="33" t="s">
        <v>447</v>
      </c>
      <c r="C154" s="33">
        <v>-2.40975</v>
      </c>
      <c r="D154" s="33"/>
      <c r="E154" s="33" t="s">
        <v>447</v>
      </c>
      <c r="F154">
        <v>0.07</v>
      </c>
      <c r="G154">
        <f t="shared" si="7"/>
        <v>-2.4797499999999997</v>
      </c>
      <c r="I154" t="s">
        <v>598</v>
      </c>
      <c r="J154">
        <v>0.071</v>
      </c>
      <c r="K154">
        <f t="shared" si="9"/>
        <v>-2.48075</v>
      </c>
      <c r="L154" t="s">
        <v>307</v>
      </c>
      <c r="M154" s="52" t="s">
        <v>447</v>
      </c>
      <c r="N154">
        <v>555</v>
      </c>
      <c r="O154" s="11">
        <f t="shared" si="8"/>
        <v>0.555</v>
      </c>
      <c r="Q154" t="s">
        <v>447</v>
      </c>
      <c r="R154">
        <v>0.819</v>
      </c>
    </row>
    <row r="155" spans="1:18" ht="15">
      <c r="A155">
        <v>151</v>
      </c>
      <c r="B155" s="33" t="s">
        <v>668</v>
      </c>
      <c r="C155" s="33">
        <v>3.1195</v>
      </c>
      <c r="D155" s="33"/>
      <c r="E155" s="33" t="s">
        <v>569</v>
      </c>
      <c r="F155">
        <v>0</v>
      </c>
      <c r="G155">
        <f t="shared" si="7"/>
        <v>3.1195</v>
      </c>
      <c r="I155" t="s">
        <v>447</v>
      </c>
      <c r="J155">
        <v>0.27</v>
      </c>
      <c r="K155">
        <f t="shared" si="9"/>
        <v>2.8495</v>
      </c>
      <c r="L155" t="s">
        <v>309</v>
      </c>
      <c r="M155" s="54" t="s">
        <v>569</v>
      </c>
      <c r="N155">
        <v>0</v>
      </c>
      <c r="O155" s="11">
        <f t="shared" si="8"/>
        <v>0</v>
      </c>
      <c r="Q155" t="s">
        <v>569</v>
      </c>
      <c r="R155">
        <v>0</v>
      </c>
    </row>
    <row r="156" spans="1:18" ht="15">
      <c r="A156">
        <v>152</v>
      </c>
      <c r="B156" s="33" t="s">
        <v>579</v>
      </c>
      <c r="C156" s="33">
        <v>1.0030000000000001</v>
      </c>
      <c r="D156" s="33"/>
      <c r="E156" s="33" t="s">
        <v>579</v>
      </c>
      <c r="F156">
        <v>0</v>
      </c>
      <c r="G156">
        <f t="shared" si="7"/>
        <v>1.0030000000000001</v>
      </c>
      <c r="I156" t="s">
        <v>569</v>
      </c>
      <c r="J156">
        <v>0</v>
      </c>
      <c r="K156">
        <f t="shared" si="9"/>
        <v>1.0030000000000001</v>
      </c>
      <c r="L156" t="s">
        <v>310</v>
      </c>
      <c r="M156" s="52" t="s">
        <v>579</v>
      </c>
      <c r="N156">
        <v>20</v>
      </c>
      <c r="O156" s="11">
        <f t="shared" si="8"/>
        <v>0.02</v>
      </c>
      <c r="Q156" t="s">
        <v>579</v>
      </c>
      <c r="R156">
        <v>0.034</v>
      </c>
    </row>
    <row r="157" spans="1:18" ht="15">
      <c r="A157">
        <v>153</v>
      </c>
      <c r="B157" s="33" t="s">
        <v>571</v>
      </c>
      <c r="C157" s="33">
        <v>2.1717500000000003</v>
      </c>
      <c r="D157" s="33"/>
      <c r="E157" s="33" t="s">
        <v>571</v>
      </c>
      <c r="F157">
        <v>0</v>
      </c>
      <c r="G157">
        <f t="shared" si="7"/>
        <v>2.1717500000000003</v>
      </c>
      <c r="I157" t="s">
        <v>579</v>
      </c>
      <c r="J157">
        <v>0.02</v>
      </c>
      <c r="K157">
        <f t="shared" si="9"/>
        <v>2.1517500000000003</v>
      </c>
      <c r="L157" t="s">
        <v>312</v>
      </c>
      <c r="M157" s="54" t="s">
        <v>571</v>
      </c>
      <c r="N157">
        <v>0</v>
      </c>
      <c r="O157" s="11">
        <f t="shared" si="8"/>
        <v>0</v>
      </c>
      <c r="Q157" t="s">
        <v>571</v>
      </c>
      <c r="R157">
        <v>0</v>
      </c>
    </row>
    <row r="158" spans="1:18" ht="15">
      <c r="A158">
        <v>154</v>
      </c>
      <c r="B158" s="33" t="s">
        <v>449</v>
      </c>
      <c r="C158" s="33">
        <v>5.7459999999999996</v>
      </c>
      <c r="D158" s="33"/>
      <c r="E158" s="33" t="s">
        <v>449</v>
      </c>
      <c r="F158">
        <v>0</v>
      </c>
      <c r="G158">
        <f t="shared" si="7"/>
        <v>5.7459999999999996</v>
      </c>
      <c r="I158" t="s">
        <v>571</v>
      </c>
      <c r="J158">
        <v>0</v>
      </c>
      <c r="K158">
        <f t="shared" si="9"/>
        <v>5.7459999999999996</v>
      </c>
      <c r="L158" t="s">
        <v>314</v>
      </c>
      <c r="M158" s="52" t="s">
        <v>449</v>
      </c>
      <c r="N158">
        <v>0</v>
      </c>
      <c r="O158" s="11">
        <f t="shared" si="8"/>
        <v>0</v>
      </c>
      <c r="Q158" t="s">
        <v>449</v>
      </c>
      <c r="R158">
        <v>0.057</v>
      </c>
    </row>
    <row r="159" spans="1:18" ht="15">
      <c r="A159">
        <v>155</v>
      </c>
      <c r="B159" s="33" t="s">
        <v>449</v>
      </c>
      <c r="C159" s="33">
        <v>-0.33149999999999974</v>
      </c>
      <c r="D159" s="33"/>
      <c r="E159" s="33" t="s">
        <v>449</v>
      </c>
      <c r="F159">
        <v>0</v>
      </c>
      <c r="G159">
        <f t="shared" si="7"/>
        <v>-0.33149999999999974</v>
      </c>
      <c r="I159" t="s">
        <v>449</v>
      </c>
      <c r="J159">
        <v>0</v>
      </c>
      <c r="K159">
        <f t="shared" si="9"/>
        <v>-0.33149999999999974</v>
      </c>
      <c r="L159" t="s">
        <v>316</v>
      </c>
      <c r="M159" s="52" t="s">
        <v>449</v>
      </c>
      <c r="N159">
        <v>0</v>
      </c>
      <c r="O159" s="11">
        <f t="shared" si="8"/>
        <v>0</v>
      </c>
      <c r="Q159" t="s">
        <v>449</v>
      </c>
      <c r="R159">
        <v>0</v>
      </c>
    </row>
    <row r="160" spans="1:18" ht="15">
      <c r="A160">
        <v>156</v>
      </c>
      <c r="B160" s="33" t="s">
        <v>465</v>
      </c>
      <c r="C160" s="33">
        <v>4.1522499999999996</v>
      </c>
      <c r="D160" s="33"/>
      <c r="E160" s="33" t="s">
        <v>465</v>
      </c>
      <c r="F160">
        <v>0.005</v>
      </c>
      <c r="G160">
        <f t="shared" si="7"/>
        <v>4.14725</v>
      </c>
      <c r="I160" t="s">
        <v>449</v>
      </c>
      <c r="J160">
        <v>0</v>
      </c>
      <c r="K160">
        <f t="shared" si="9"/>
        <v>4.1522499999999996</v>
      </c>
      <c r="L160" t="s">
        <v>318</v>
      </c>
      <c r="M160" s="52" t="s">
        <v>465</v>
      </c>
      <c r="N160">
        <v>5</v>
      </c>
      <c r="O160" s="11">
        <f t="shared" si="8"/>
        <v>0.005</v>
      </c>
      <c r="Q160" t="s">
        <v>465</v>
      </c>
      <c r="R160">
        <v>0.005</v>
      </c>
    </row>
    <row r="161" spans="1:18" ht="15">
      <c r="A161">
        <v>157</v>
      </c>
      <c r="B161" s="33" t="s">
        <v>525</v>
      </c>
      <c r="C161" s="33">
        <v>0.6715000000000001</v>
      </c>
      <c r="D161" s="33"/>
      <c r="E161" s="33" t="s">
        <v>525</v>
      </c>
      <c r="F161">
        <v>0.002</v>
      </c>
      <c r="G161">
        <f t="shared" si="7"/>
        <v>0.6695000000000001</v>
      </c>
      <c r="I161" t="s">
        <v>465</v>
      </c>
      <c r="J161">
        <v>0.005</v>
      </c>
      <c r="K161">
        <f t="shared" si="9"/>
        <v>0.6665000000000001</v>
      </c>
      <c r="L161" t="s">
        <v>320</v>
      </c>
      <c r="M161" s="54" t="s">
        <v>525</v>
      </c>
      <c r="N161">
        <v>25</v>
      </c>
      <c r="O161" s="11">
        <f t="shared" si="8"/>
        <v>0.025</v>
      </c>
      <c r="Q161" t="s">
        <v>525</v>
      </c>
      <c r="R161">
        <v>0.025</v>
      </c>
    </row>
    <row r="162" spans="1:18" ht="15">
      <c r="A162">
        <v>158</v>
      </c>
      <c r="B162" s="33" t="s">
        <v>502</v>
      </c>
      <c r="C162" s="33">
        <v>-0.97325</v>
      </c>
      <c r="D162" s="33"/>
      <c r="E162" s="33" t="s">
        <v>502</v>
      </c>
      <c r="F162">
        <v>0.093</v>
      </c>
      <c r="G162">
        <f t="shared" si="7"/>
        <v>-1.06625</v>
      </c>
      <c r="I162" t="s">
        <v>502</v>
      </c>
      <c r="J162">
        <v>0.0605</v>
      </c>
      <c r="K162">
        <f t="shared" si="9"/>
        <v>-1.03375</v>
      </c>
      <c r="L162" t="s">
        <v>322</v>
      </c>
      <c r="M162" s="54" t="s">
        <v>502</v>
      </c>
      <c r="N162">
        <v>162</v>
      </c>
      <c r="O162" s="11">
        <f t="shared" si="8"/>
        <v>0.162</v>
      </c>
      <c r="Q162" t="s">
        <v>502</v>
      </c>
      <c r="R162">
        <v>0.181</v>
      </c>
    </row>
    <row r="163" spans="1:18" ht="15">
      <c r="A163">
        <v>159</v>
      </c>
      <c r="B163" s="33" t="s">
        <v>443</v>
      </c>
      <c r="C163" s="33">
        <v>0.28900000000000003</v>
      </c>
      <c r="D163" s="33"/>
      <c r="E163" s="33" t="s">
        <v>443</v>
      </c>
      <c r="F163">
        <v>0</v>
      </c>
      <c r="G163">
        <f t="shared" si="7"/>
        <v>0.28900000000000003</v>
      </c>
      <c r="I163" t="s">
        <v>443</v>
      </c>
      <c r="J163">
        <v>0.01</v>
      </c>
      <c r="K163">
        <f t="shared" si="9"/>
        <v>0.279</v>
      </c>
      <c r="L163" t="s">
        <v>324</v>
      </c>
      <c r="M163" s="52" t="s">
        <v>443</v>
      </c>
      <c r="N163">
        <v>190</v>
      </c>
      <c r="O163" s="11">
        <f t="shared" si="8"/>
        <v>0.19</v>
      </c>
      <c r="Q163" t="s">
        <v>443</v>
      </c>
      <c r="R163">
        <v>0.269</v>
      </c>
    </row>
    <row r="164" spans="1:18" ht="15">
      <c r="A164">
        <v>160</v>
      </c>
      <c r="B164" s="33" t="s">
        <v>554</v>
      </c>
      <c r="C164" s="33">
        <v>1.75525</v>
      </c>
      <c r="D164" s="33"/>
      <c r="E164" s="33" t="s">
        <v>554</v>
      </c>
      <c r="F164">
        <v>0</v>
      </c>
      <c r="G164">
        <f t="shared" si="7"/>
        <v>1.75525</v>
      </c>
      <c r="I164" t="s">
        <v>554</v>
      </c>
      <c r="J164">
        <v>0</v>
      </c>
      <c r="K164">
        <f t="shared" si="9"/>
        <v>1.75525</v>
      </c>
      <c r="L164" t="s">
        <v>326</v>
      </c>
      <c r="M164" s="52" t="s">
        <v>554</v>
      </c>
      <c r="N164">
        <v>54</v>
      </c>
      <c r="O164" s="11">
        <f t="shared" si="8"/>
        <v>0.054</v>
      </c>
      <c r="Q164" t="s">
        <v>554</v>
      </c>
      <c r="R164">
        <v>0.079</v>
      </c>
    </row>
    <row r="165" spans="1:18" ht="15">
      <c r="A165">
        <v>161</v>
      </c>
      <c r="B165" s="33" t="s">
        <v>477</v>
      </c>
      <c r="C165" s="33">
        <v>0.3825000000000001</v>
      </c>
      <c r="D165" s="33"/>
      <c r="E165" s="33" t="s">
        <v>477</v>
      </c>
      <c r="F165">
        <v>0.015</v>
      </c>
      <c r="G165">
        <f t="shared" si="7"/>
        <v>0.3675000000000001</v>
      </c>
      <c r="I165" t="s">
        <v>477</v>
      </c>
      <c r="J165">
        <v>0.015</v>
      </c>
      <c r="K165">
        <f t="shared" si="9"/>
        <v>0.3675000000000001</v>
      </c>
      <c r="L165" t="s">
        <v>328</v>
      </c>
      <c r="M165" s="52" t="s">
        <v>477</v>
      </c>
      <c r="N165">
        <v>70</v>
      </c>
      <c r="O165" s="11">
        <f t="shared" si="8"/>
        <v>0.07</v>
      </c>
      <c r="Q165" t="s">
        <v>477</v>
      </c>
      <c r="R165">
        <v>0.07</v>
      </c>
    </row>
    <row r="166" spans="1:18" ht="15">
      <c r="A166">
        <v>162</v>
      </c>
      <c r="B166" s="33" t="s">
        <v>551</v>
      </c>
      <c r="C166" s="33">
        <v>2.2142500000000003</v>
      </c>
      <c r="D166" s="33"/>
      <c r="E166" s="33" t="s">
        <v>551</v>
      </c>
      <c r="F166">
        <v>0.051</v>
      </c>
      <c r="G166">
        <f t="shared" si="7"/>
        <v>2.16325</v>
      </c>
      <c r="I166" t="s">
        <v>551</v>
      </c>
      <c r="J166">
        <v>0.063</v>
      </c>
      <c r="K166">
        <f t="shared" si="9"/>
        <v>2.15125</v>
      </c>
      <c r="L166" t="s">
        <v>330</v>
      </c>
      <c r="M166" s="52" t="s">
        <v>551</v>
      </c>
      <c r="N166">
        <v>139</v>
      </c>
      <c r="O166" s="11">
        <f t="shared" si="8"/>
        <v>0.139</v>
      </c>
      <c r="Q166" t="s">
        <v>551</v>
      </c>
      <c r="R166">
        <v>0.364</v>
      </c>
    </row>
    <row r="167" spans="1:18" ht="15">
      <c r="A167">
        <v>163</v>
      </c>
      <c r="B167" s="33" t="s">
        <v>476</v>
      </c>
      <c r="C167" s="33">
        <v>-0.46324999999999994</v>
      </c>
      <c r="D167" s="33"/>
      <c r="E167" s="33" t="s">
        <v>476</v>
      </c>
      <c r="F167">
        <v>0.024</v>
      </c>
      <c r="G167">
        <f aca="true" t="shared" si="10" ref="G167:G198">C167-F167</f>
        <v>-0.48724999999999996</v>
      </c>
      <c r="I167" t="s">
        <v>476</v>
      </c>
      <c r="J167">
        <v>0.024</v>
      </c>
      <c r="K167">
        <f t="shared" si="9"/>
        <v>-0.48724999999999996</v>
      </c>
      <c r="L167" t="s">
        <v>332</v>
      </c>
      <c r="M167" s="52" t="s">
        <v>476</v>
      </c>
      <c r="N167">
        <v>65</v>
      </c>
      <c r="O167" s="11">
        <f t="shared" si="8"/>
        <v>0.065</v>
      </c>
      <c r="Q167" t="s">
        <v>476</v>
      </c>
      <c r="R167">
        <v>0.075</v>
      </c>
    </row>
    <row r="168" spans="1:18" ht="15">
      <c r="A168">
        <v>164</v>
      </c>
      <c r="B168" s="33" t="s">
        <v>639</v>
      </c>
      <c r="C168" s="33">
        <v>-1.84875</v>
      </c>
      <c r="D168" s="33"/>
      <c r="E168" s="33" t="s">
        <v>585</v>
      </c>
      <c r="F168">
        <v>0.068</v>
      </c>
      <c r="G168">
        <f t="shared" si="10"/>
        <v>-1.91675</v>
      </c>
      <c r="I168" t="s">
        <v>585</v>
      </c>
      <c r="J168">
        <v>0.003</v>
      </c>
      <c r="K168">
        <f t="shared" si="9"/>
        <v>-1.8517499999999998</v>
      </c>
      <c r="L168" t="s">
        <v>334</v>
      </c>
      <c r="M168" s="54" t="s">
        <v>585</v>
      </c>
      <c r="N168">
        <v>157</v>
      </c>
      <c r="O168" s="11">
        <f t="shared" si="8"/>
        <v>0.157</v>
      </c>
      <c r="Q168" t="s">
        <v>585</v>
      </c>
      <c r="R168">
        <v>0.182</v>
      </c>
    </row>
    <row r="169" spans="1:18" ht="15">
      <c r="A169">
        <v>165</v>
      </c>
      <c r="B169" s="33" t="s">
        <v>451</v>
      </c>
      <c r="C169" s="33">
        <v>-0.0849999999999997</v>
      </c>
      <c r="D169" s="33"/>
      <c r="E169" s="33" t="s">
        <v>451</v>
      </c>
      <c r="F169">
        <v>0.245</v>
      </c>
      <c r="G169">
        <f t="shared" si="10"/>
        <v>-0.3299999999999997</v>
      </c>
      <c r="I169" t="s">
        <v>451</v>
      </c>
      <c r="J169">
        <v>0.17</v>
      </c>
      <c r="K169">
        <f t="shared" si="9"/>
        <v>-0.2549999999999997</v>
      </c>
      <c r="L169" t="s">
        <v>336</v>
      </c>
      <c r="M169" s="52" t="s">
        <v>451</v>
      </c>
      <c r="N169">
        <v>195</v>
      </c>
      <c r="O169" s="11">
        <f t="shared" si="8"/>
        <v>0.195</v>
      </c>
      <c r="Q169" t="s">
        <v>451</v>
      </c>
      <c r="R169">
        <v>0.427</v>
      </c>
    </row>
    <row r="170" spans="1:18" ht="15">
      <c r="A170">
        <v>166</v>
      </c>
      <c r="B170" s="33" t="s">
        <v>640</v>
      </c>
      <c r="C170" s="33">
        <v>2.22275</v>
      </c>
      <c r="D170" s="33"/>
      <c r="E170" s="33" t="s">
        <v>582</v>
      </c>
      <c r="F170">
        <v>0</v>
      </c>
      <c r="G170">
        <f t="shared" si="10"/>
        <v>2.22275</v>
      </c>
      <c r="I170" t="s">
        <v>582</v>
      </c>
      <c r="J170">
        <v>0.01</v>
      </c>
      <c r="K170">
        <f t="shared" si="9"/>
        <v>2.21275</v>
      </c>
      <c r="L170" t="s">
        <v>338</v>
      </c>
      <c r="M170" s="54" t="s">
        <v>582</v>
      </c>
      <c r="N170">
        <v>10</v>
      </c>
      <c r="O170" s="11">
        <f t="shared" si="8"/>
        <v>0.01</v>
      </c>
      <c r="Q170" t="s">
        <v>582</v>
      </c>
      <c r="R170">
        <v>0.01</v>
      </c>
    </row>
    <row r="171" spans="1:18" ht="15">
      <c r="A171">
        <v>167</v>
      </c>
      <c r="B171" s="33" t="s">
        <v>624</v>
      </c>
      <c r="C171" s="33">
        <v>-2.2099999999999995</v>
      </c>
      <c r="D171" s="33"/>
      <c r="E171" s="33" t="s">
        <v>587</v>
      </c>
      <c r="F171">
        <v>0.16</v>
      </c>
      <c r="G171">
        <f t="shared" si="10"/>
        <v>-2.3699999999999997</v>
      </c>
      <c r="I171" t="s">
        <v>587</v>
      </c>
      <c r="J171">
        <v>0.045</v>
      </c>
      <c r="K171">
        <f t="shared" si="9"/>
        <v>-2.2549999999999994</v>
      </c>
      <c r="L171" t="s">
        <v>340</v>
      </c>
      <c r="M171" s="54" t="s">
        <v>587</v>
      </c>
      <c r="N171">
        <v>505</v>
      </c>
      <c r="O171" s="11">
        <f t="shared" si="8"/>
        <v>0.505</v>
      </c>
      <c r="Q171" t="s">
        <v>587</v>
      </c>
      <c r="R171">
        <v>0.525</v>
      </c>
    </row>
    <row r="172" spans="1:18" ht="15">
      <c r="A172">
        <v>168</v>
      </c>
      <c r="B172" s="33" t="s">
        <v>641</v>
      </c>
      <c r="C172" s="33">
        <v>-3.71875</v>
      </c>
      <c r="D172" s="33"/>
      <c r="E172" s="33" t="s">
        <v>601</v>
      </c>
      <c r="F172">
        <v>0.16</v>
      </c>
      <c r="G172">
        <f t="shared" si="10"/>
        <v>-3.87875</v>
      </c>
      <c r="I172" t="s">
        <v>601</v>
      </c>
      <c r="J172">
        <v>0.01</v>
      </c>
      <c r="K172">
        <f t="shared" si="9"/>
        <v>-3.72875</v>
      </c>
      <c r="L172" t="s">
        <v>342</v>
      </c>
      <c r="M172" s="54" t="s">
        <v>601</v>
      </c>
      <c r="N172">
        <v>228</v>
      </c>
      <c r="O172" s="11">
        <f t="shared" si="8"/>
        <v>0.228</v>
      </c>
      <c r="Q172" t="s">
        <v>601</v>
      </c>
      <c r="R172">
        <v>0.228</v>
      </c>
    </row>
    <row r="173" spans="1:18" ht="15">
      <c r="A173">
        <v>169</v>
      </c>
      <c r="B173" s="33" t="s">
        <v>560</v>
      </c>
      <c r="C173" s="33">
        <v>-1.87425</v>
      </c>
      <c r="D173" s="33"/>
      <c r="E173" s="33" t="s">
        <v>560</v>
      </c>
      <c r="F173">
        <v>0.048</v>
      </c>
      <c r="G173">
        <f t="shared" si="10"/>
        <v>-1.92225</v>
      </c>
      <c r="I173" t="s">
        <v>560</v>
      </c>
      <c r="J173">
        <v>0.091</v>
      </c>
      <c r="K173">
        <f t="shared" si="9"/>
        <v>-1.96525</v>
      </c>
      <c r="L173" t="s">
        <v>344</v>
      </c>
      <c r="M173" s="52" t="s">
        <v>560</v>
      </c>
      <c r="N173">
        <v>312</v>
      </c>
      <c r="O173" s="11">
        <f t="shared" si="8"/>
        <v>0.312</v>
      </c>
      <c r="Q173" t="s">
        <v>560</v>
      </c>
      <c r="R173">
        <v>0.421</v>
      </c>
    </row>
    <row r="174" spans="1:18" ht="15">
      <c r="A174">
        <v>170</v>
      </c>
      <c r="B174" s="33" t="s">
        <v>529</v>
      </c>
      <c r="C174" s="33">
        <v>-1.581</v>
      </c>
      <c r="D174" s="33"/>
      <c r="E174" s="33" t="s">
        <v>529</v>
      </c>
      <c r="F174">
        <v>0.039</v>
      </c>
      <c r="G174">
        <f t="shared" si="10"/>
        <v>-1.6199999999999999</v>
      </c>
      <c r="I174" t="s">
        <v>529</v>
      </c>
      <c r="J174">
        <v>0.039</v>
      </c>
      <c r="K174">
        <f t="shared" si="9"/>
        <v>-1.6199999999999999</v>
      </c>
      <c r="L174" t="s">
        <v>346</v>
      </c>
      <c r="M174" s="54" t="s">
        <v>529</v>
      </c>
      <c r="N174">
        <v>70</v>
      </c>
      <c r="O174" s="11">
        <f t="shared" si="8"/>
        <v>0.07</v>
      </c>
      <c r="Q174" t="s">
        <v>529</v>
      </c>
      <c r="R174">
        <v>0.07</v>
      </c>
    </row>
    <row r="175" spans="1:18" ht="15">
      <c r="A175">
        <v>171</v>
      </c>
      <c r="B175" s="33" t="s">
        <v>478</v>
      </c>
      <c r="C175" s="33">
        <v>-0.39099999999999996</v>
      </c>
      <c r="D175" s="33"/>
      <c r="E175" s="33" t="s">
        <v>478</v>
      </c>
      <c r="F175">
        <v>0</v>
      </c>
      <c r="G175">
        <f t="shared" si="10"/>
        <v>-0.39099999999999996</v>
      </c>
      <c r="I175" t="s">
        <v>478</v>
      </c>
      <c r="J175">
        <v>0</v>
      </c>
      <c r="K175">
        <f t="shared" si="9"/>
        <v>-0.39099999999999996</v>
      </c>
      <c r="L175" t="s">
        <v>348</v>
      </c>
      <c r="M175" s="52" t="s">
        <v>478</v>
      </c>
      <c r="N175">
        <v>5</v>
      </c>
      <c r="O175" s="11">
        <f t="shared" si="8"/>
        <v>0.005</v>
      </c>
      <c r="Q175" t="s">
        <v>478</v>
      </c>
      <c r="R175">
        <v>0.005</v>
      </c>
    </row>
    <row r="176" spans="1:18" ht="15">
      <c r="A176">
        <v>172</v>
      </c>
      <c r="B176" s="33" t="s">
        <v>642</v>
      </c>
      <c r="C176" s="33">
        <v>-2.2949999999999995</v>
      </c>
      <c r="D176" s="33"/>
      <c r="E176" s="33" t="s">
        <v>599</v>
      </c>
      <c r="F176">
        <v>0</v>
      </c>
      <c r="G176">
        <f t="shared" si="10"/>
        <v>-2.2949999999999995</v>
      </c>
      <c r="I176" t="s">
        <v>599</v>
      </c>
      <c r="J176">
        <v>0</v>
      </c>
      <c r="K176">
        <f t="shared" si="9"/>
        <v>-2.2949999999999995</v>
      </c>
      <c r="L176" t="s">
        <v>350</v>
      </c>
      <c r="M176" s="54" t="s">
        <v>599</v>
      </c>
      <c r="N176">
        <v>93</v>
      </c>
      <c r="O176" s="11">
        <f t="shared" si="8"/>
        <v>0.093</v>
      </c>
      <c r="Q176" t="s">
        <v>599</v>
      </c>
      <c r="R176">
        <v>0.108</v>
      </c>
    </row>
    <row r="177" spans="1:18" ht="15">
      <c r="A177">
        <v>173</v>
      </c>
      <c r="B177" s="33" t="s">
        <v>661</v>
      </c>
      <c r="C177" s="33">
        <v>0.47600000000000003</v>
      </c>
      <c r="D177" s="33"/>
      <c r="E177" s="33" t="s">
        <v>520</v>
      </c>
      <c r="F177">
        <v>0</v>
      </c>
      <c r="G177">
        <f t="shared" si="10"/>
        <v>0.47600000000000003</v>
      </c>
      <c r="I177" t="s">
        <v>520</v>
      </c>
      <c r="J177">
        <v>0</v>
      </c>
      <c r="K177">
        <f t="shared" si="9"/>
        <v>0.47600000000000003</v>
      </c>
      <c r="L177" t="s">
        <v>352</v>
      </c>
      <c r="M177" s="52" t="s">
        <v>520</v>
      </c>
      <c r="N177">
        <v>0</v>
      </c>
      <c r="O177" s="11">
        <f t="shared" si="8"/>
        <v>0</v>
      </c>
      <c r="Q177" t="s">
        <v>520</v>
      </c>
      <c r="R177">
        <v>0</v>
      </c>
    </row>
    <row r="178" spans="1:18" ht="15">
      <c r="A178">
        <v>174</v>
      </c>
      <c r="B178" s="33" t="s">
        <v>660</v>
      </c>
      <c r="C178" s="33">
        <v>-0.7012500000000002</v>
      </c>
      <c r="D178" s="33"/>
      <c r="E178" s="33" t="s">
        <v>521</v>
      </c>
      <c r="F178">
        <v>0</v>
      </c>
      <c r="G178">
        <f t="shared" si="10"/>
        <v>-0.7012500000000002</v>
      </c>
      <c r="I178" t="s">
        <v>521</v>
      </c>
      <c r="J178">
        <v>0</v>
      </c>
      <c r="K178">
        <f t="shared" si="9"/>
        <v>-0.7012500000000002</v>
      </c>
      <c r="L178" t="s">
        <v>354</v>
      </c>
      <c r="M178" s="52" t="s">
        <v>521</v>
      </c>
      <c r="N178">
        <v>0</v>
      </c>
      <c r="O178" s="11">
        <f t="shared" si="8"/>
        <v>0</v>
      </c>
      <c r="Q178" t="s">
        <v>521</v>
      </c>
      <c r="R178">
        <v>0.005</v>
      </c>
    </row>
    <row r="179" spans="1:18" ht="15">
      <c r="A179">
        <v>175</v>
      </c>
      <c r="B179" s="33" t="s">
        <v>522</v>
      </c>
      <c r="C179" s="33">
        <v>0.2295</v>
      </c>
      <c r="D179" s="33"/>
      <c r="E179" s="33" t="s">
        <v>522</v>
      </c>
      <c r="F179">
        <v>0.003</v>
      </c>
      <c r="G179">
        <f t="shared" si="10"/>
        <v>0.2265</v>
      </c>
      <c r="I179" t="s">
        <v>522</v>
      </c>
      <c r="J179">
        <v>0.003</v>
      </c>
      <c r="K179">
        <f t="shared" si="9"/>
        <v>0.2265</v>
      </c>
      <c r="L179" t="s">
        <v>355</v>
      </c>
      <c r="M179" s="54" t="s">
        <v>522</v>
      </c>
      <c r="N179">
        <v>15</v>
      </c>
      <c r="O179" s="11">
        <f t="shared" si="8"/>
        <v>0.015</v>
      </c>
      <c r="Q179" t="s">
        <v>522</v>
      </c>
      <c r="R179">
        <v>0.015</v>
      </c>
    </row>
    <row r="180" spans="1:18" ht="15">
      <c r="A180">
        <v>176</v>
      </c>
      <c r="B180" s="33" t="s">
        <v>505</v>
      </c>
      <c r="C180" s="33">
        <v>3.67625</v>
      </c>
      <c r="D180" s="33"/>
      <c r="E180" s="33" t="s">
        <v>505</v>
      </c>
      <c r="F180">
        <v>0.0205</v>
      </c>
      <c r="G180">
        <f t="shared" si="10"/>
        <v>3.65575</v>
      </c>
      <c r="I180" t="s">
        <v>505</v>
      </c>
      <c r="J180">
        <v>0.0205</v>
      </c>
      <c r="K180">
        <f t="shared" si="9"/>
        <v>3.65575</v>
      </c>
      <c r="L180" t="s">
        <v>356</v>
      </c>
      <c r="M180" s="54" t="s">
        <v>505</v>
      </c>
      <c r="N180">
        <v>33</v>
      </c>
      <c r="O180" s="11">
        <f t="shared" si="8"/>
        <v>0.033</v>
      </c>
      <c r="Q180" t="s">
        <v>505</v>
      </c>
      <c r="R180">
        <v>0.044</v>
      </c>
    </row>
    <row r="181" spans="1:18" ht="15">
      <c r="A181">
        <v>177</v>
      </c>
      <c r="B181" s="33" t="s">
        <v>658</v>
      </c>
      <c r="C181" s="33">
        <v>1.0795000000000001</v>
      </c>
      <c r="D181" s="33"/>
      <c r="E181" s="33" t="s">
        <v>358</v>
      </c>
      <c r="F181">
        <v>0</v>
      </c>
      <c r="G181">
        <f t="shared" si="10"/>
        <v>1.0795000000000001</v>
      </c>
      <c r="I181" t="s">
        <v>358</v>
      </c>
      <c r="J181">
        <v>0.007</v>
      </c>
      <c r="K181">
        <f t="shared" si="9"/>
        <v>1.0725000000000002</v>
      </c>
      <c r="L181" t="s">
        <v>358</v>
      </c>
      <c r="M181" s="52" t="s">
        <v>358</v>
      </c>
      <c r="N181">
        <v>53</v>
      </c>
      <c r="O181" s="11">
        <f t="shared" si="8"/>
        <v>0.053</v>
      </c>
      <c r="Q181" t="s">
        <v>358</v>
      </c>
      <c r="R181">
        <v>0.053</v>
      </c>
    </row>
    <row r="182" spans="1:18" ht="15">
      <c r="A182">
        <v>178</v>
      </c>
      <c r="B182" s="33" t="s">
        <v>659</v>
      </c>
      <c r="C182" s="33">
        <v>0.17850000000000016</v>
      </c>
      <c r="D182" s="33"/>
      <c r="E182" s="33" t="s">
        <v>360</v>
      </c>
      <c r="F182">
        <v>0</v>
      </c>
      <c r="G182">
        <f t="shared" si="10"/>
        <v>0.17850000000000016</v>
      </c>
      <c r="I182" t="s">
        <v>360</v>
      </c>
      <c r="J182">
        <v>0</v>
      </c>
      <c r="K182">
        <f t="shared" si="9"/>
        <v>0.17850000000000016</v>
      </c>
      <c r="L182" t="s">
        <v>360</v>
      </c>
      <c r="M182" s="52" t="s">
        <v>360</v>
      </c>
      <c r="N182">
        <v>0</v>
      </c>
      <c r="O182" s="11">
        <f t="shared" si="8"/>
        <v>0</v>
      </c>
      <c r="Q182" t="s">
        <v>360</v>
      </c>
      <c r="R182">
        <v>0</v>
      </c>
    </row>
    <row r="183" spans="1:18" ht="15">
      <c r="A183">
        <v>179</v>
      </c>
      <c r="B183" s="33" t="s">
        <v>456</v>
      </c>
      <c r="C183" s="33">
        <v>0.9690000000000001</v>
      </c>
      <c r="D183" s="33"/>
      <c r="E183" s="33" t="s">
        <v>456</v>
      </c>
      <c r="F183">
        <v>0.005</v>
      </c>
      <c r="G183">
        <f t="shared" si="10"/>
        <v>0.9640000000000001</v>
      </c>
      <c r="I183" t="s">
        <v>456</v>
      </c>
      <c r="J183">
        <v>0.033</v>
      </c>
      <c r="K183">
        <f t="shared" si="9"/>
        <v>0.936</v>
      </c>
      <c r="L183" t="s">
        <v>361</v>
      </c>
      <c r="M183" s="52" t="s">
        <v>456</v>
      </c>
      <c r="N183">
        <v>195</v>
      </c>
      <c r="O183" s="11">
        <f t="shared" si="8"/>
        <v>0.195</v>
      </c>
      <c r="Q183" t="s">
        <v>456</v>
      </c>
      <c r="R183">
        <v>0.292</v>
      </c>
    </row>
    <row r="184" spans="1:18" ht="15">
      <c r="A184">
        <v>180</v>
      </c>
      <c r="B184" s="33" t="s">
        <v>651</v>
      </c>
      <c r="C184" s="33">
        <v>-1.5724999999999996</v>
      </c>
      <c r="D184" s="33"/>
      <c r="E184" s="33" t="s">
        <v>479</v>
      </c>
      <c r="F184">
        <v>0</v>
      </c>
      <c r="G184">
        <f t="shared" si="10"/>
        <v>-1.5724999999999996</v>
      </c>
      <c r="I184" t="s">
        <v>479</v>
      </c>
      <c r="J184">
        <v>0</v>
      </c>
      <c r="K184">
        <f t="shared" si="9"/>
        <v>-1.5724999999999996</v>
      </c>
      <c r="L184" t="s">
        <v>363</v>
      </c>
      <c r="M184" s="52" t="s">
        <v>479</v>
      </c>
      <c r="N184">
        <v>61</v>
      </c>
      <c r="O184" s="11">
        <f t="shared" si="8"/>
        <v>0.061</v>
      </c>
      <c r="Q184" t="s">
        <v>479</v>
      </c>
      <c r="R184">
        <v>0.076</v>
      </c>
    </row>
    <row r="185" spans="1:18" ht="15">
      <c r="A185">
        <v>181</v>
      </c>
      <c r="B185" s="33" t="s">
        <v>528</v>
      </c>
      <c r="C185" s="33">
        <v>-0.07224999999999997</v>
      </c>
      <c r="D185" s="33"/>
      <c r="E185" s="33" t="s">
        <v>528</v>
      </c>
      <c r="F185">
        <v>0.078</v>
      </c>
      <c r="G185">
        <f t="shared" si="10"/>
        <v>-0.15024999999999997</v>
      </c>
      <c r="I185" t="s">
        <v>528</v>
      </c>
      <c r="J185">
        <v>0.103</v>
      </c>
      <c r="K185">
        <f t="shared" si="9"/>
        <v>-0.17524999999999996</v>
      </c>
      <c r="L185" t="s">
        <v>365</v>
      </c>
      <c r="M185" s="54" t="s">
        <v>528</v>
      </c>
      <c r="N185">
        <v>182</v>
      </c>
      <c r="O185" s="11">
        <f t="shared" si="8"/>
        <v>0.182</v>
      </c>
      <c r="Q185" t="s">
        <v>528</v>
      </c>
      <c r="R185">
        <v>0.187</v>
      </c>
    </row>
    <row r="186" spans="1:18" ht="15">
      <c r="A186">
        <v>182</v>
      </c>
      <c r="B186" s="33" t="s">
        <v>622</v>
      </c>
      <c r="C186" s="33">
        <v>0</v>
      </c>
      <c r="D186" s="33"/>
      <c r="E186" s="33" t="s">
        <v>586</v>
      </c>
      <c r="F186">
        <v>0.005</v>
      </c>
      <c r="G186">
        <f t="shared" si="10"/>
        <v>-0.005</v>
      </c>
      <c r="I186" t="s">
        <v>586</v>
      </c>
      <c r="J186">
        <v>0.01</v>
      </c>
      <c r="K186">
        <f t="shared" si="9"/>
        <v>-0.01</v>
      </c>
      <c r="L186" t="s">
        <v>367</v>
      </c>
      <c r="M186" s="54" t="s">
        <v>586</v>
      </c>
      <c r="N186">
        <v>264</v>
      </c>
      <c r="O186" s="11">
        <f t="shared" si="8"/>
        <v>0.264</v>
      </c>
      <c r="Q186" t="s">
        <v>586</v>
      </c>
      <c r="R186">
        <v>0.279</v>
      </c>
    </row>
    <row r="187" spans="1:18" ht="15">
      <c r="A187">
        <v>183</v>
      </c>
      <c r="B187" s="33" t="s">
        <v>541</v>
      </c>
      <c r="C187" s="33">
        <v>1.3387499999999999</v>
      </c>
      <c r="D187" s="33"/>
      <c r="E187" s="33" t="s">
        <v>541</v>
      </c>
      <c r="F187">
        <v>0.012</v>
      </c>
      <c r="G187">
        <f t="shared" si="10"/>
        <v>1.3267499999999999</v>
      </c>
      <c r="I187" t="s">
        <v>541</v>
      </c>
      <c r="J187">
        <v>0.024</v>
      </c>
      <c r="K187">
        <f t="shared" si="9"/>
        <v>1.3147499999999999</v>
      </c>
      <c r="L187" t="s">
        <v>369</v>
      </c>
      <c r="M187" s="52" t="s">
        <v>541</v>
      </c>
      <c r="N187">
        <v>24</v>
      </c>
      <c r="O187" s="11">
        <f t="shared" si="8"/>
        <v>0.024</v>
      </c>
      <c r="Q187" t="s">
        <v>541</v>
      </c>
      <c r="R187">
        <v>0.044</v>
      </c>
    </row>
    <row r="188" spans="1:18" ht="15">
      <c r="A188">
        <v>184</v>
      </c>
      <c r="B188" s="33" t="s">
        <v>524</v>
      </c>
      <c r="C188" s="33">
        <v>0.4845000000000002</v>
      </c>
      <c r="D188" s="33"/>
      <c r="E188" s="33" t="s">
        <v>524</v>
      </c>
      <c r="F188">
        <v>0.064</v>
      </c>
      <c r="G188">
        <f t="shared" si="10"/>
        <v>0.4205000000000002</v>
      </c>
      <c r="I188" t="s">
        <v>524</v>
      </c>
      <c r="J188">
        <v>0.004</v>
      </c>
      <c r="K188">
        <f t="shared" si="9"/>
        <v>0.4805000000000002</v>
      </c>
      <c r="L188" t="s">
        <v>371</v>
      </c>
      <c r="M188" s="54" t="s">
        <v>524</v>
      </c>
      <c r="N188">
        <v>121.25</v>
      </c>
      <c r="O188" s="11">
        <f t="shared" si="8"/>
        <v>0.12125</v>
      </c>
      <c r="Q188" t="s">
        <v>524</v>
      </c>
      <c r="R188">
        <v>0.14125</v>
      </c>
    </row>
    <row r="189" spans="1:18" ht="15">
      <c r="A189">
        <v>185</v>
      </c>
      <c r="B189" s="33" t="s">
        <v>527</v>
      </c>
      <c r="C189" s="33">
        <v>2.7115000000000005</v>
      </c>
      <c r="D189" s="33"/>
      <c r="E189" s="33" t="s">
        <v>527</v>
      </c>
      <c r="F189">
        <v>0</v>
      </c>
      <c r="G189">
        <f t="shared" si="10"/>
        <v>2.7115000000000005</v>
      </c>
      <c r="I189" t="s">
        <v>527</v>
      </c>
      <c r="J189">
        <v>0</v>
      </c>
      <c r="K189">
        <f t="shared" si="9"/>
        <v>2.7115000000000005</v>
      </c>
      <c r="L189" t="s">
        <v>373</v>
      </c>
      <c r="M189" s="54" t="s">
        <v>527</v>
      </c>
      <c r="N189">
        <v>0</v>
      </c>
      <c r="O189" s="11">
        <f t="shared" si="8"/>
        <v>0</v>
      </c>
      <c r="Q189" t="s">
        <v>527</v>
      </c>
      <c r="R189">
        <v>0</v>
      </c>
    </row>
    <row r="190" spans="1:18" ht="15">
      <c r="A190">
        <v>186</v>
      </c>
      <c r="B190" s="33" t="s">
        <v>424</v>
      </c>
      <c r="C190" s="33">
        <v>-1.3345000000000002</v>
      </c>
      <c r="D190" s="33"/>
      <c r="E190" s="33" t="s">
        <v>424</v>
      </c>
      <c r="F190">
        <v>0.54</v>
      </c>
      <c r="G190">
        <f t="shared" si="10"/>
        <v>-1.8745000000000003</v>
      </c>
      <c r="I190" t="s">
        <v>424</v>
      </c>
      <c r="J190">
        <v>0.62</v>
      </c>
      <c r="K190">
        <f t="shared" si="9"/>
        <v>-1.9545000000000003</v>
      </c>
      <c r="L190" t="s">
        <v>375</v>
      </c>
      <c r="M190" s="52" t="s">
        <v>424</v>
      </c>
      <c r="N190">
        <v>463</v>
      </c>
      <c r="O190" s="11">
        <f t="shared" si="8"/>
        <v>0.463</v>
      </c>
      <c r="Q190" t="s">
        <v>424</v>
      </c>
      <c r="R190">
        <v>0.763</v>
      </c>
    </row>
    <row r="191" spans="1:18" ht="15">
      <c r="A191">
        <v>187</v>
      </c>
      <c r="B191" s="33" t="s">
        <v>621</v>
      </c>
      <c r="C191" s="33">
        <v>-5.5249999999999995</v>
      </c>
      <c r="D191" s="33"/>
      <c r="E191" s="33" t="s">
        <v>584</v>
      </c>
      <c r="F191">
        <v>0.017</v>
      </c>
      <c r="G191">
        <f t="shared" si="10"/>
        <v>-5.542</v>
      </c>
      <c r="I191" t="s">
        <v>584</v>
      </c>
      <c r="J191">
        <v>0.021</v>
      </c>
      <c r="K191">
        <f t="shared" si="9"/>
        <v>-5.545999999999999</v>
      </c>
      <c r="L191" t="s">
        <v>377</v>
      </c>
      <c r="M191" s="54" t="s">
        <v>584</v>
      </c>
      <c r="N191">
        <v>136</v>
      </c>
      <c r="O191" s="11">
        <f t="shared" si="8"/>
        <v>0.136</v>
      </c>
      <c r="Q191" t="s">
        <v>584</v>
      </c>
      <c r="R191">
        <v>0.136</v>
      </c>
    </row>
    <row r="192" spans="1:18" ht="15">
      <c r="A192">
        <v>188</v>
      </c>
      <c r="B192" s="33" t="s">
        <v>643</v>
      </c>
      <c r="C192" s="33">
        <v>0.09775000000000018</v>
      </c>
      <c r="D192" s="33"/>
      <c r="E192" s="33" t="s">
        <v>597</v>
      </c>
      <c r="F192">
        <v>0.14</v>
      </c>
      <c r="G192">
        <f t="shared" si="10"/>
        <v>-0.04224999999999983</v>
      </c>
      <c r="I192" t="s">
        <v>597</v>
      </c>
      <c r="J192">
        <v>0.012</v>
      </c>
      <c r="K192">
        <f t="shared" si="9"/>
        <v>0.08575000000000019</v>
      </c>
      <c r="L192" t="s">
        <v>378</v>
      </c>
      <c r="M192" s="54" t="s">
        <v>597</v>
      </c>
      <c r="N192">
        <v>236</v>
      </c>
      <c r="O192" s="11">
        <f t="shared" si="8"/>
        <v>0.236</v>
      </c>
      <c r="Q192" t="s">
        <v>597</v>
      </c>
      <c r="R192">
        <v>0.236</v>
      </c>
    </row>
    <row r="193" spans="1:18" ht="15">
      <c r="A193">
        <v>189</v>
      </c>
      <c r="B193" s="33" t="s">
        <v>561</v>
      </c>
      <c r="C193" s="33">
        <v>0.51</v>
      </c>
      <c r="D193" s="33"/>
      <c r="E193" s="33" t="s">
        <v>561</v>
      </c>
      <c r="F193">
        <v>0.024</v>
      </c>
      <c r="G193">
        <f t="shared" si="10"/>
        <v>0.486</v>
      </c>
      <c r="I193" t="s">
        <v>561</v>
      </c>
      <c r="J193">
        <v>0.016</v>
      </c>
      <c r="K193">
        <f t="shared" si="9"/>
        <v>0.494</v>
      </c>
      <c r="L193" t="s">
        <v>380</v>
      </c>
      <c r="M193" s="52" t="s">
        <v>561</v>
      </c>
      <c r="N193">
        <v>69</v>
      </c>
      <c r="O193" s="11">
        <f t="shared" si="8"/>
        <v>0.069</v>
      </c>
      <c r="Q193" t="s">
        <v>561</v>
      </c>
      <c r="R193">
        <v>0.077</v>
      </c>
    </row>
    <row r="194" spans="1:18" ht="15">
      <c r="A194">
        <v>190</v>
      </c>
      <c r="B194" s="33" t="s">
        <v>474</v>
      </c>
      <c r="C194" s="33">
        <v>1.0795000000000001</v>
      </c>
      <c r="D194" s="33"/>
      <c r="E194" s="33" t="s">
        <v>474</v>
      </c>
      <c r="F194">
        <v>0</v>
      </c>
      <c r="G194">
        <f t="shared" si="10"/>
        <v>1.0795000000000001</v>
      </c>
      <c r="I194" t="s">
        <v>474</v>
      </c>
      <c r="J194">
        <v>0</v>
      </c>
      <c r="K194">
        <f t="shared" si="9"/>
        <v>1.0795000000000001</v>
      </c>
      <c r="L194" t="s">
        <v>382</v>
      </c>
      <c r="M194" s="52" t="s">
        <v>474</v>
      </c>
      <c r="N194">
        <v>0</v>
      </c>
      <c r="O194" s="11">
        <f t="shared" si="8"/>
        <v>0</v>
      </c>
      <c r="Q194" t="s">
        <v>474</v>
      </c>
      <c r="R194">
        <v>0</v>
      </c>
    </row>
    <row r="195" spans="1:18" ht="15">
      <c r="A195">
        <v>191</v>
      </c>
      <c r="B195" s="33" t="s">
        <v>548</v>
      </c>
      <c r="C195" s="33">
        <v>0.09350000000000008</v>
      </c>
      <c r="D195" s="33"/>
      <c r="E195" s="33" t="s">
        <v>548</v>
      </c>
      <c r="F195">
        <v>0</v>
      </c>
      <c r="G195">
        <f t="shared" si="10"/>
        <v>0.09350000000000008</v>
      </c>
      <c r="I195" t="s">
        <v>548</v>
      </c>
      <c r="J195">
        <v>0.019</v>
      </c>
      <c r="K195">
        <f t="shared" si="9"/>
        <v>0.07450000000000008</v>
      </c>
      <c r="L195" t="s">
        <v>384</v>
      </c>
      <c r="M195" s="52" t="s">
        <v>548</v>
      </c>
      <c r="N195">
        <v>45</v>
      </c>
      <c r="O195" s="11">
        <f t="shared" si="8"/>
        <v>0.045</v>
      </c>
      <c r="Q195" t="s">
        <v>548</v>
      </c>
      <c r="R195">
        <v>0.049</v>
      </c>
    </row>
    <row r="196" spans="1:18" ht="15">
      <c r="A196">
        <v>192</v>
      </c>
      <c r="B196" s="35" t="s">
        <v>386</v>
      </c>
      <c r="C196" s="33">
        <v>3.3064999999999998</v>
      </c>
      <c r="D196" s="33"/>
      <c r="E196" s="33" t="s">
        <v>467</v>
      </c>
      <c r="F196">
        <v>0</v>
      </c>
      <c r="G196">
        <f t="shared" si="10"/>
        <v>3.3064999999999998</v>
      </c>
      <c r="I196" t="s">
        <v>680</v>
      </c>
      <c r="J196">
        <v>0</v>
      </c>
      <c r="K196">
        <f t="shared" si="9"/>
        <v>3.3064999999999998</v>
      </c>
      <c r="L196" t="s">
        <v>386</v>
      </c>
      <c r="M196" s="52" t="s">
        <v>467</v>
      </c>
      <c r="N196">
        <v>10</v>
      </c>
      <c r="O196" s="11">
        <f t="shared" si="8"/>
        <v>0.01</v>
      </c>
      <c r="Q196" t="s">
        <v>467</v>
      </c>
      <c r="R196">
        <v>0.061</v>
      </c>
    </row>
    <row r="197" spans="1:18" ht="15">
      <c r="A197">
        <v>193</v>
      </c>
      <c r="B197" s="21" t="s">
        <v>484</v>
      </c>
      <c r="C197" s="33">
        <v>1.02</v>
      </c>
      <c r="D197" s="33"/>
      <c r="E197" s="33" t="s">
        <v>484</v>
      </c>
      <c r="F197">
        <v>0</v>
      </c>
      <c r="G197">
        <f t="shared" si="10"/>
        <v>1.02</v>
      </c>
      <c r="I197" t="s">
        <v>484</v>
      </c>
      <c r="J197">
        <v>0</v>
      </c>
      <c r="K197">
        <f t="shared" si="9"/>
        <v>1.02</v>
      </c>
      <c r="L197" t="s">
        <v>388</v>
      </c>
      <c r="M197" s="52" t="s">
        <v>484</v>
      </c>
      <c r="N197">
        <v>0</v>
      </c>
      <c r="O197" s="11">
        <f t="shared" si="8"/>
        <v>0</v>
      </c>
      <c r="Q197" t="s">
        <v>484</v>
      </c>
      <c r="R197">
        <v>0</v>
      </c>
    </row>
    <row r="198" spans="1:18" ht="15">
      <c r="A198">
        <v>194</v>
      </c>
      <c r="B198" s="33" t="s">
        <v>625</v>
      </c>
      <c r="C198" s="33">
        <v>-2.2822500000000003</v>
      </c>
      <c r="D198" s="33"/>
      <c r="E198" s="33" t="s">
        <v>600</v>
      </c>
      <c r="F198">
        <v>0.07</v>
      </c>
      <c r="G198">
        <f t="shared" si="10"/>
        <v>-2.35225</v>
      </c>
      <c r="I198" t="s">
        <v>600</v>
      </c>
      <c r="J198">
        <v>0.07</v>
      </c>
      <c r="K198">
        <f t="shared" si="9"/>
        <v>-2.35225</v>
      </c>
      <c r="L198" t="s">
        <v>390</v>
      </c>
      <c r="M198" s="54" t="s">
        <v>600</v>
      </c>
      <c r="N198">
        <v>200</v>
      </c>
      <c r="O198" s="11">
        <f t="shared" si="8"/>
        <v>0.2</v>
      </c>
      <c r="Q198" t="s">
        <v>600</v>
      </c>
      <c r="R198">
        <v>0.389</v>
      </c>
    </row>
    <row r="199" spans="1:18" ht="15">
      <c r="A199">
        <v>195</v>
      </c>
      <c r="B199" s="33" t="s">
        <v>435</v>
      </c>
      <c r="C199" s="33">
        <v>-15.011</v>
      </c>
      <c r="D199" s="33"/>
      <c r="E199" s="33" t="s">
        <v>435</v>
      </c>
      <c r="F199">
        <v>0.236</v>
      </c>
      <c r="G199">
        <f aca="true" t="shared" si="11" ref="G199:G208">C199-F199</f>
        <v>-15.247</v>
      </c>
      <c r="I199" t="s">
        <v>435</v>
      </c>
      <c r="J199">
        <v>0.4</v>
      </c>
      <c r="K199">
        <f t="shared" si="9"/>
        <v>-15.411</v>
      </c>
      <c r="L199" t="s">
        <v>392</v>
      </c>
      <c r="M199" s="52" t="s">
        <v>435</v>
      </c>
      <c r="N199">
        <v>419</v>
      </c>
      <c r="O199" s="11">
        <f aca="true" t="shared" si="12" ref="O199:O208">N199/1000</f>
        <v>0.419</v>
      </c>
      <c r="Q199" t="s">
        <v>435</v>
      </c>
      <c r="R199">
        <v>0.863</v>
      </c>
    </row>
    <row r="200" spans="1:18" ht="15">
      <c r="A200">
        <v>196</v>
      </c>
      <c r="B200" s="33" t="s">
        <v>666</v>
      </c>
      <c r="C200" s="33">
        <v>1.64475</v>
      </c>
      <c r="D200" s="33"/>
      <c r="E200" s="33" t="s">
        <v>577</v>
      </c>
      <c r="F200">
        <v>0</v>
      </c>
      <c r="G200">
        <f t="shared" si="11"/>
        <v>1.64475</v>
      </c>
      <c r="I200" t="s">
        <v>577</v>
      </c>
      <c r="J200">
        <v>0</v>
      </c>
      <c r="K200">
        <f t="shared" si="9"/>
        <v>1.64475</v>
      </c>
      <c r="L200" t="s">
        <v>394</v>
      </c>
      <c r="M200" s="54" t="s">
        <v>577</v>
      </c>
      <c r="N200">
        <v>0</v>
      </c>
      <c r="O200" s="11">
        <f t="shared" si="12"/>
        <v>0</v>
      </c>
      <c r="Q200" t="s">
        <v>577</v>
      </c>
      <c r="R200">
        <v>0</v>
      </c>
    </row>
    <row r="201" spans="1:18" ht="15">
      <c r="A201">
        <v>197</v>
      </c>
      <c r="B201" s="33" t="s">
        <v>644</v>
      </c>
      <c r="C201" s="33">
        <v>0.36124999999999985</v>
      </c>
      <c r="D201" s="33"/>
      <c r="E201" s="33" t="s">
        <v>608</v>
      </c>
      <c r="F201">
        <v>0.01</v>
      </c>
      <c r="G201">
        <f t="shared" si="11"/>
        <v>0.35124999999999984</v>
      </c>
      <c r="I201" t="s">
        <v>608</v>
      </c>
      <c r="J201">
        <v>0.015</v>
      </c>
      <c r="K201">
        <f t="shared" si="9"/>
        <v>0.34624999999999984</v>
      </c>
      <c r="L201" t="s">
        <v>396</v>
      </c>
      <c r="M201" s="54" t="s">
        <v>608</v>
      </c>
      <c r="N201">
        <v>15</v>
      </c>
      <c r="O201" s="11">
        <f t="shared" si="12"/>
        <v>0.015</v>
      </c>
      <c r="Q201" t="s">
        <v>608</v>
      </c>
      <c r="R201">
        <v>0.035</v>
      </c>
    </row>
    <row r="202" spans="1:18" ht="15">
      <c r="A202">
        <v>198</v>
      </c>
      <c r="B202" s="33" t="s">
        <v>534</v>
      </c>
      <c r="C202" s="33">
        <v>0.7480000000000001</v>
      </c>
      <c r="D202" s="33"/>
      <c r="E202" s="33" t="s">
        <v>534</v>
      </c>
      <c r="F202">
        <v>0</v>
      </c>
      <c r="G202">
        <f t="shared" si="11"/>
        <v>0.7480000000000001</v>
      </c>
      <c r="I202" t="s">
        <v>534</v>
      </c>
      <c r="J202">
        <v>0</v>
      </c>
      <c r="K202">
        <f t="shared" si="9"/>
        <v>0.7480000000000001</v>
      </c>
      <c r="L202" t="s">
        <v>398</v>
      </c>
      <c r="M202" s="54" t="s">
        <v>534</v>
      </c>
      <c r="N202">
        <v>0</v>
      </c>
      <c r="O202" s="11">
        <f t="shared" si="12"/>
        <v>0</v>
      </c>
      <c r="Q202" t="s">
        <v>534</v>
      </c>
      <c r="R202">
        <v>0.002</v>
      </c>
    </row>
    <row r="203" spans="1:18" ht="15">
      <c r="A203">
        <v>199</v>
      </c>
      <c r="B203" s="33" t="s">
        <v>454</v>
      </c>
      <c r="C203" s="33">
        <v>0.75225</v>
      </c>
      <c r="D203" s="33"/>
      <c r="E203" s="33" t="s">
        <v>454</v>
      </c>
      <c r="F203">
        <v>0</v>
      </c>
      <c r="G203">
        <f t="shared" si="11"/>
        <v>0.75225</v>
      </c>
      <c r="I203" t="s">
        <v>454</v>
      </c>
      <c r="J203">
        <v>0.005</v>
      </c>
      <c r="K203">
        <f t="shared" si="9"/>
        <v>0.74725</v>
      </c>
      <c r="L203" t="s">
        <v>400</v>
      </c>
      <c r="M203" s="52" t="s">
        <v>454</v>
      </c>
      <c r="N203">
        <v>65</v>
      </c>
      <c r="O203" s="11">
        <f t="shared" si="12"/>
        <v>0.065</v>
      </c>
      <c r="Q203" t="s">
        <v>454</v>
      </c>
      <c r="R203">
        <v>0.038</v>
      </c>
    </row>
    <row r="204" spans="1:18" ht="15">
      <c r="A204">
        <v>200</v>
      </c>
      <c r="B204" s="33" t="s">
        <v>616</v>
      </c>
      <c r="C204" s="33">
        <v>0.78625</v>
      </c>
      <c r="D204" s="33"/>
      <c r="E204" s="33" t="s">
        <v>616</v>
      </c>
      <c r="F204">
        <v>0</v>
      </c>
      <c r="G204">
        <f t="shared" si="11"/>
        <v>0.78625</v>
      </c>
      <c r="I204" t="s">
        <v>616</v>
      </c>
      <c r="J204">
        <v>0</v>
      </c>
      <c r="K204">
        <f>C204-J204</f>
        <v>0.78625</v>
      </c>
      <c r="L204" t="s">
        <v>402</v>
      </c>
      <c r="M204" s="54" t="s">
        <v>616</v>
      </c>
      <c r="N204">
        <v>0</v>
      </c>
      <c r="O204" s="11">
        <f t="shared" si="12"/>
        <v>0</v>
      </c>
      <c r="Q204" t="s">
        <v>616</v>
      </c>
      <c r="R204">
        <v>0</v>
      </c>
    </row>
    <row r="205" spans="1:18" ht="15">
      <c r="A205">
        <v>201</v>
      </c>
      <c r="B205" s="33" t="s">
        <v>427</v>
      </c>
      <c r="C205" s="33">
        <v>-1.4449999999999994</v>
      </c>
      <c r="D205" s="33"/>
      <c r="E205" s="33" t="s">
        <v>427</v>
      </c>
      <c r="F205">
        <v>0.398</v>
      </c>
      <c r="G205">
        <f t="shared" si="11"/>
        <v>-1.8429999999999995</v>
      </c>
      <c r="I205" t="s">
        <v>427</v>
      </c>
      <c r="J205">
        <v>0.265</v>
      </c>
      <c r="K205">
        <f>C205-J205</f>
        <v>-1.7099999999999995</v>
      </c>
      <c r="L205" t="s">
        <v>404</v>
      </c>
      <c r="M205" s="52" t="s">
        <v>427</v>
      </c>
      <c r="N205">
        <v>1832</v>
      </c>
      <c r="O205" s="11">
        <f t="shared" si="12"/>
        <v>1.832</v>
      </c>
      <c r="Q205" t="s">
        <v>427</v>
      </c>
      <c r="R205">
        <v>2.267</v>
      </c>
    </row>
    <row r="206" spans="1:18" ht="15">
      <c r="A206">
        <v>202</v>
      </c>
      <c r="B206" s="33" t="s">
        <v>667</v>
      </c>
      <c r="C206" s="33">
        <v>7.225</v>
      </c>
      <c r="D206" s="33"/>
      <c r="E206" s="33" t="s">
        <v>566</v>
      </c>
      <c r="F206">
        <v>0</v>
      </c>
      <c r="G206">
        <f t="shared" si="11"/>
        <v>7.225</v>
      </c>
      <c r="I206" t="s">
        <v>566</v>
      </c>
      <c r="J206">
        <v>0.015</v>
      </c>
      <c r="K206">
        <f>C206-J206</f>
        <v>7.21</v>
      </c>
      <c r="L206" t="s">
        <v>406</v>
      </c>
      <c r="M206" s="56" t="s">
        <v>566</v>
      </c>
      <c r="N206">
        <v>65</v>
      </c>
      <c r="O206" s="11">
        <f t="shared" si="12"/>
        <v>0.065</v>
      </c>
      <c r="Q206" t="s">
        <v>566</v>
      </c>
      <c r="R206">
        <v>0.162</v>
      </c>
    </row>
    <row r="207" spans="1:18" ht="15">
      <c r="A207">
        <v>203</v>
      </c>
      <c r="B207" s="33" t="s">
        <v>483</v>
      </c>
      <c r="C207" s="33">
        <v>0.6460000000000001</v>
      </c>
      <c r="D207" s="33"/>
      <c r="E207" s="33" t="s">
        <v>483</v>
      </c>
      <c r="F207">
        <v>0</v>
      </c>
      <c r="G207">
        <f t="shared" si="11"/>
        <v>0.6460000000000001</v>
      </c>
      <c r="I207" t="s">
        <v>483</v>
      </c>
      <c r="J207">
        <v>0</v>
      </c>
      <c r="K207">
        <f>C207-J207</f>
        <v>0.6460000000000001</v>
      </c>
      <c r="L207" t="s">
        <v>408</v>
      </c>
      <c r="M207" s="52" t="s">
        <v>483</v>
      </c>
      <c r="N207">
        <v>0</v>
      </c>
      <c r="O207" s="11">
        <f t="shared" si="12"/>
        <v>0</v>
      </c>
      <c r="Q207" t="s">
        <v>483</v>
      </c>
      <c r="R207">
        <v>0</v>
      </c>
    </row>
    <row r="208" spans="1:18" ht="15">
      <c r="A208">
        <v>204</v>
      </c>
      <c r="B208" s="33" t="s">
        <v>462</v>
      </c>
      <c r="C208" s="33">
        <v>-16.116</v>
      </c>
      <c r="D208" s="33"/>
      <c r="E208" s="33" t="s">
        <v>462</v>
      </c>
      <c r="F208">
        <v>0.057</v>
      </c>
      <c r="G208">
        <f t="shared" si="11"/>
        <v>-16.173</v>
      </c>
      <c r="I208" t="s">
        <v>462</v>
      </c>
      <c r="J208">
        <v>0.1005</v>
      </c>
      <c r="K208">
        <f>C208-J208</f>
        <v>-16.2165</v>
      </c>
      <c r="L208" t="s">
        <v>409</v>
      </c>
      <c r="M208" s="52" t="s">
        <v>462</v>
      </c>
      <c r="N208">
        <v>807</v>
      </c>
      <c r="O208" s="11">
        <f t="shared" si="12"/>
        <v>0.807</v>
      </c>
      <c r="Q208" t="s">
        <v>462</v>
      </c>
      <c r="R208">
        <v>0.894</v>
      </c>
    </row>
    <row r="210" spans="5:10" ht="15">
      <c r="E210" t="s">
        <v>410</v>
      </c>
      <c r="F210" s="11">
        <v>15.062695670353493</v>
      </c>
      <c r="I210" t="s">
        <v>410</v>
      </c>
      <c r="J210">
        <v>0.091</v>
      </c>
    </row>
    <row r="211" spans="5:18" ht="15">
      <c r="E211" s="40" t="s">
        <v>618</v>
      </c>
      <c r="F211" s="11">
        <v>0.16</v>
      </c>
      <c r="G211" t="s">
        <v>675</v>
      </c>
      <c r="I211" t="s">
        <v>414</v>
      </c>
      <c r="J211">
        <v>0.0075</v>
      </c>
      <c r="Q211" t="s">
        <v>410</v>
      </c>
      <c r="R211">
        <v>235</v>
      </c>
    </row>
    <row r="212" spans="5:18" ht="15">
      <c r="E212" t="s">
        <v>645</v>
      </c>
      <c r="F212" s="11">
        <v>32</v>
      </c>
      <c r="I212" t="s">
        <v>416</v>
      </c>
      <c r="J212">
        <v>0.018</v>
      </c>
      <c r="Q212" t="s">
        <v>413</v>
      </c>
      <c r="R212">
        <v>629</v>
      </c>
    </row>
    <row r="213" spans="5:18" ht="15">
      <c r="E213" t="s">
        <v>655</v>
      </c>
      <c r="F213" s="11">
        <v>15.840834391290755</v>
      </c>
      <c r="I213" t="s">
        <v>418</v>
      </c>
      <c r="J213">
        <v>0.009</v>
      </c>
      <c r="Q213" t="s">
        <v>414</v>
      </c>
      <c r="R213">
        <v>0.2025</v>
      </c>
    </row>
    <row r="214" spans="5:18" ht="15">
      <c r="E214" s="40" t="s">
        <v>663</v>
      </c>
      <c r="F214" s="11">
        <v>0.068</v>
      </c>
      <c r="I214" t="s">
        <v>646</v>
      </c>
      <c r="J214">
        <v>0.014</v>
      </c>
      <c r="Q214" t="s">
        <v>418</v>
      </c>
      <c r="R214">
        <v>0.084</v>
      </c>
    </row>
    <row r="215" spans="5:18" ht="15">
      <c r="E215" t="s">
        <v>637</v>
      </c>
      <c r="F215" s="11">
        <v>4.575991631056595</v>
      </c>
      <c r="Q215" t="s">
        <v>646</v>
      </c>
      <c r="R215">
        <v>0.014</v>
      </c>
    </row>
    <row r="216" spans="17:18" ht="15">
      <c r="Q216" t="s">
        <v>686</v>
      </c>
      <c r="R216">
        <v>0.035</v>
      </c>
    </row>
    <row r="217" spans="5:18" ht="15">
      <c r="E217" s="33" t="s">
        <v>654</v>
      </c>
      <c r="F217" s="34">
        <v>1.13</v>
      </c>
      <c r="Q217" t="s">
        <v>688</v>
      </c>
      <c r="R217">
        <v>0.849</v>
      </c>
    </row>
    <row r="218" spans="5:6" ht="15">
      <c r="E218" s="33" t="s">
        <v>646</v>
      </c>
      <c r="F218" s="34">
        <v>0.8885420642828341</v>
      </c>
    </row>
    <row r="219" spans="5:6" ht="15">
      <c r="E219" s="33" t="s">
        <v>412</v>
      </c>
      <c r="F219" s="11">
        <v>6.558921337847786</v>
      </c>
    </row>
  </sheetData>
  <sheetProtection/>
  <autoFilter ref="Q4:Q4">
    <sortState ref="Q5:Q219">
      <sortCondition sortBy="value" ref="Q5:Q219"/>
    </sortState>
  </autoFilter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2018-10-05T08:37:23Z</dcterms:modified>
  <cp:category/>
  <cp:version/>
  <cp:contentType/>
  <cp:contentStatus/>
</cp:coreProperties>
</file>