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60" windowHeight="8610"/>
  </bookViews>
  <sheets>
    <sheet name="ДСК" sheetId="2" r:id="rId1"/>
  </sheets>
  <calcPr calcId="162913"/>
</workbook>
</file>

<file path=xl/calcChain.xml><?xml version="1.0" encoding="utf-8"?>
<calcChain xmlns="http://schemas.openxmlformats.org/spreadsheetml/2006/main">
  <c r="BT52" i="2" l="1"/>
  <c r="BT43" i="2" s="1"/>
  <c r="BT68" i="2" l="1"/>
  <c r="BT18" i="2" l="1"/>
</calcChain>
</file>

<file path=xl/sharedStrings.xml><?xml version="1.0" encoding="utf-8"?>
<sst xmlns="http://schemas.openxmlformats.org/spreadsheetml/2006/main" count="384" uniqueCount="192">
  <si>
    <t>к приказу Федеральной службы по тарифам</t>
  </si>
  <si>
    <t>от 24 октября 2014 г. № 1831-э</t>
  </si>
  <si>
    <t>ИНН:</t>
  </si>
  <si>
    <t>КПП: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</si>
  <si>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</si>
  <si>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</si>
  <si>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</si>
  <si>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</si>
  <si>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</si>
  <si>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</si>
  <si>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</si>
  <si>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</si>
  <si>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</si>
  <si>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</si>
  <si>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</si>
  <si>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</si>
  <si>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</si>
  <si>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</si>
  <si>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</si>
  <si>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</si>
  <si>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</si>
  <si>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</si>
  <si>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</si>
  <si>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</si>
  <si>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</si>
  <si>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</si>
  <si>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1.1.2.1</t>
  </si>
  <si>
    <t>1.1.3</t>
  </si>
  <si>
    <t>1.1.4</t>
  </si>
  <si>
    <t>Плата за аренду имущества</t>
  </si>
  <si>
    <t>1.2</t>
  </si>
  <si>
    <t>1.2.1</t>
  </si>
  <si>
    <t>1.2.2</t>
  </si>
  <si>
    <t>1.3</t>
  </si>
  <si>
    <t>Расходы на оплату технологического присоединения к сетям смежной сетевой организации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</si>
  <si>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</si>
  <si>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</si>
  <si>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</si>
  <si>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</si>
  <si>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</si>
  <si>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</si>
  <si>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</si>
  <si>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</si>
  <si>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</si>
  <si>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</si>
  <si>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</si>
  <si>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</si>
  <si>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</si>
  <si>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</si>
  <si>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</si>
  <si>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</si>
  <si>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</si>
  <si>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</si>
  <si>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</si>
  <si>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</si>
  <si>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</si>
  <si>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</si>
  <si>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</si>
  <si>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</si>
  <si>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</si>
  <si>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</si>
  <si>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</si>
  <si>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</si>
  <si>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</si>
  <si>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</si>
  <si>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</si>
  <si>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</si>
  <si>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Приложение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</si>
  <si>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</si>
  <si>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</si>
  <si>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</si>
  <si>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</si>
  <si>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</si>
  <si>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АО "Дагестанская сетевая компания"</t>
  </si>
  <si>
    <t>2632800485</t>
  </si>
  <si>
    <t>057201001</t>
  </si>
  <si>
    <t>Долгосрочный период регулирования:</t>
  </si>
  <si>
    <t>-</t>
  </si>
  <si>
    <t xml:space="preserve"> гг.</t>
  </si>
  <si>
    <t>Показатель</t>
  </si>
  <si>
    <t>Подконтрольные расходы, всего</t>
  </si>
  <si>
    <t>Фонд оплаты труда</t>
  </si>
  <si>
    <t>нет данных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</si>
  <si>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</si>
  <si>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</si>
  <si>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</si>
  <si>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</si>
  <si>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</si>
  <si>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</si>
  <si>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</si>
  <si>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</si>
  <si>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</si>
  <si>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</si>
  <si>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</si>
  <si>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</si>
  <si>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</si>
  <si>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</si>
  <si>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</si>
  <si>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</si>
  <si>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</si>
  <si>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</si>
  <si>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</si>
  <si>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</si>
  <si>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</si>
  <si>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</si>
  <si>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</si>
  <si>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</si>
  <si>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</si>
  <si>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</si>
  <si>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Другие прочие расходы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</si>
  <si>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</si>
  <si>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</si>
  <si>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</si>
  <si>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</si>
  <si>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ПАО "ФСК ЕЭС"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</si>
  <si>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</si>
  <si>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</si>
  <si>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</si>
  <si>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</si>
  <si>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</si>
  <si>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</si>
  <si>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</si>
  <si>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</si>
  <si>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</si>
  <si>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</si>
  <si>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</si>
  <si>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</si>
  <si>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</si>
  <si>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</si>
  <si>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</si>
  <si>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</si>
  <si>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не утверждается</t>
  </si>
  <si>
    <t>1.2.11</t>
  </si>
  <si>
    <t>1.2.12</t>
  </si>
  <si>
    <t>прочие неподконтрольные расходы (с расшифровкой)</t>
  </si>
  <si>
    <t>1.2.12.1.</t>
  </si>
  <si>
    <t xml:space="preserve">резерв по сомнительным долгам (сальдо) </t>
  </si>
  <si>
    <t>1.2.12.2.</t>
  </si>
  <si>
    <t>резерв по судебным разбирательствам (сальдо)</t>
  </si>
  <si>
    <t>1.2.12.3.</t>
  </si>
  <si>
    <t>Прочие налоги</t>
  </si>
  <si>
    <t>1.2.12.4.</t>
  </si>
  <si>
    <t>судебные издержки (госпошлина)</t>
  </si>
  <si>
    <t>1.2.12.5</t>
  </si>
  <si>
    <t>невозмещаемый НДС</t>
  </si>
  <si>
    <t>1.2.12.6</t>
  </si>
  <si>
    <t>резерв по судебным разбирательствам на компенсацию потерь</t>
  </si>
  <si>
    <t>1.2.12.7</t>
  </si>
  <si>
    <t>Сальдо прочих доходов и расходов</t>
  </si>
  <si>
    <t>недополученный по независящим причинам доход (+)/избыток средств, полученный в предыдущем периоде регулирования (-)</t>
  </si>
  <si>
    <t>руб./МВт.ч.</t>
  </si>
  <si>
    <t>2.1.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</si>
  <si>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</si>
  <si>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</si>
  <si>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</si>
  <si>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</si>
  <si>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</si>
  <si>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Количество условных единиц по линиям электропередач, всего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</si>
  <si>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</si>
  <si>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</si>
  <si>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</si>
  <si>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 I</t>
  </si>
  <si>
    <t>3.3</t>
  </si>
  <si>
    <t>в том числе количество условных единиц по линиям электропередач на уровне напряжения СН II</t>
  </si>
  <si>
    <t>3.4</t>
  </si>
  <si>
    <t>в том числе количество условных единиц по линиям электропередач на уровне напряжения НН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</si>
  <si>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</si>
  <si>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</si>
  <si>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</si>
  <si>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</si>
  <si>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</t>
  </si>
  <si>
    <t>4.3</t>
  </si>
  <si>
    <t>в том числе количество условных единиц по подстанциям на уровне напряжения СН II</t>
  </si>
  <si>
    <t>Длина линий электропередач, всего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</si>
  <si>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</si>
  <si>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</si>
  <si>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</si>
  <si>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 I</t>
  </si>
  <si>
    <t>5.3</t>
  </si>
  <si>
    <t>в том числе длина линий электропередач на уровне напряжения СН II</t>
  </si>
  <si>
    <t>5.4</t>
  </si>
  <si>
    <t>в том числе длина линий электропередач на уровне напряжения НН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</si>
  <si>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</si>
  <si>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</si>
  <si>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</si>
  <si>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</si>
  <si>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</si>
  <si>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19</t>
  </si>
  <si>
    <t>23</t>
  </si>
  <si>
    <t>2020 год</t>
  </si>
  <si>
    <t>второй год ДПР</t>
  </si>
  <si>
    <t>АО "Дагестанская сетевая компания" прекратило осуществлять регулируемую деятельность с 26.06.2020, ввиду отсутствия сопоставимых фактических данных за полный календарный 2020 год, представлена информация в соотвествии с тарифно-балансовыми решениями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</si>
</sst>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0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1"/>
  <sheetViews>
    <sheetView tabSelected="1" zoomScale="70" zoomScaleNormal="70" workbookViewId="0">
      <selection activeCell="EC31" sqref="EC31"/>
    </sheetView>
  </sheetViews>
  <sheetFormatPr defaultColWidth="0.85546875" defaultRowHeight="15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4.85546875" style="2" customWidth="1"/>
    <col min="73" max="73" width="13.140625" style="2" customWidth="1"/>
    <col min="74" max="89" width="0.85546875" style="2"/>
    <col min="90" max="90" width="26.710937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264" width="0.85546875" style="2"/>
    <col min="265" max="265" width="1.7109375" style="2" customWidth="1"/>
    <col min="266" max="315" width="0.85546875" style="2"/>
    <col min="316" max="316" width="5" style="2" customWidth="1"/>
    <col min="317" max="326" width="0.85546875" style="2"/>
    <col min="327" max="327" width="0.7109375" style="2" customWidth="1"/>
    <col min="328" max="328" width="14.85546875" style="2" customWidth="1"/>
    <col min="329" max="329" width="13.140625" style="2" customWidth="1"/>
    <col min="330" max="345" width="0.85546875" style="2"/>
    <col min="346" max="346" width="18.42578125" style="2" customWidth="1"/>
    <col min="347" max="347" width="10.42578125" style="2" customWidth="1"/>
    <col min="348" max="357" width="0.85546875" style="2"/>
    <col min="358" max="358" width="34" style="2" customWidth="1"/>
    <col min="359" max="362" width="0.85546875" style="2"/>
    <col min="363" max="363" width="8" style="2" bestFit="1" customWidth="1"/>
    <col min="364" max="366" width="0.85546875" style="2"/>
    <col min="367" max="368" width="8" style="2" bestFit="1" customWidth="1"/>
    <col min="369" max="376" width="0.85546875" style="2"/>
    <col min="377" max="377" width="7" style="2" bestFit="1" customWidth="1"/>
    <col min="378" max="520" width="0.85546875" style="2"/>
    <col min="521" max="521" width="1.7109375" style="2" customWidth="1"/>
    <col min="522" max="571" width="0.85546875" style="2"/>
    <col min="572" max="572" width="5" style="2" customWidth="1"/>
    <col min="573" max="582" width="0.85546875" style="2"/>
    <col min="583" max="583" width="0.7109375" style="2" customWidth="1"/>
    <col min="584" max="584" width="14.85546875" style="2" customWidth="1"/>
    <col min="585" max="585" width="13.140625" style="2" customWidth="1"/>
    <col min="586" max="601" width="0.85546875" style="2"/>
    <col min="602" max="602" width="18.42578125" style="2" customWidth="1"/>
    <col min="603" max="603" width="10.42578125" style="2" customWidth="1"/>
    <col min="604" max="613" width="0.85546875" style="2"/>
    <col min="614" max="614" width="34" style="2" customWidth="1"/>
    <col min="615" max="618" width="0.85546875" style="2"/>
    <col min="619" max="619" width="8" style="2" bestFit="1" customWidth="1"/>
    <col min="620" max="622" width="0.85546875" style="2"/>
    <col min="623" max="624" width="8" style="2" bestFit="1" customWidth="1"/>
    <col min="625" max="632" width="0.85546875" style="2"/>
    <col min="633" max="633" width="7" style="2" bestFit="1" customWidth="1"/>
    <col min="634" max="776" width="0.85546875" style="2"/>
    <col min="777" max="777" width="1.7109375" style="2" customWidth="1"/>
    <col min="778" max="827" width="0.85546875" style="2"/>
    <col min="828" max="828" width="5" style="2" customWidth="1"/>
    <col min="829" max="838" width="0.85546875" style="2"/>
    <col min="839" max="839" width="0.7109375" style="2" customWidth="1"/>
    <col min="840" max="840" width="14.85546875" style="2" customWidth="1"/>
    <col min="841" max="841" width="13.140625" style="2" customWidth="1"/>
    <col min="842" max="857" width="0.85546875" style="2"/>
    <col min="858" max="858" width="18.42578125" style="2" customWidth="1"/>
    <col min="859" max="859" width="10.42578125" style="2" customWidth="1"/>
    <col min="860" max="869" width="0.85546875" style="2"/>
    <col min="870" max="870" width="34" style="2" customWidth="1"/>
    <col min="871" max="874" width="0.85546875" style="2"/>
    <col min="875" max="875" width="8" style="2" bestFit="1" customWidth="1"/>
    <col min="876" max="878" width="0.85546875" style="2"/>
    <col min="879" max="880" width="8" style="2" bestFit="1" customWidth="1"/>
    <col min="881" max="888" width="0.85546875" style="2"/>
    <col min="889" max="889" width="7" style="2" bestFit="1" customWidth="1"/>
    <col min="890" max="1032" width="0.85546875" style="2"/>
    <col min="1033" max="1033" width="1.7109375" style="2" customWidth="1"/>
    <col min="1034" max="1083" width="0.85546875" style="2"/>
    <col min="1084" max="1084" width="5" style="2" customWidth="1"/>
    <col min="1085" max="1094" width="0.85546875" style="2"/>
    <col min="1095" max="1095" width="0.7109375" style="2" customWidth="1"/>
    <col min="1096" max="1096" width="14.85546875" style="2" customWidth="1"/>
    <col min="1097" max="1097" width="13.140625" style="2" customWidth="1"/>
    <col min="1098" max="1113" width="0.85546875" style="2"/>
    <col min="1114" max="1114" width="18.42578125" style="2" customWidth="1"/>
    <col min="1115" max="1115" width="10.42578125" style="2" customWidth="1"/>
    <col min="1116" max="1125" width="0.85546875" style="2"/>
    <col min="1126" max="1126" width="34" style="2" customWidth="1"/>
    <col min="1127" max="1130" width="0.85546875" style="2"/>
    <col min="1131" max="1131" width="8" style="2" bestFit="1" customWidth="1"/>
    <col min="1132" max="1134" width="0.85546875" style="2"/>
    <col min="1135" max="1136" width="8" style="2" bestFit="1" customWidth="1"/>
    <col min="1137" max="1144" width="0.85546875" style="2"/>
    <col min="1145" max="1145" width="7" style="2" bestFit="1" customWidth="1"/>
    <col min="1146" max="1288" width="0.85546875" style="2"/>
    <col min="1289" max="1289" width="1.7109375" style="2" customWidth="1"/>
    <col min="1290" max="1339" width="0.85546875" style="2"/>
    <col min="1340" max="1340" width="5" style="2" customWidth="1"/>
    <col min="1341" max="1350" width="0.85546875" style="2"/>
    <col min="1351" max="1351" width="0.7109375" style="2" customWidth="1"/>
    <col min="1352" max="1352" width="14.85546875" style="2" customWidth="1"/>
    <col min="1353" max="1353" width="13.140625" style="2" customWidth="1"/>
    <col min="1354" max="1369" width="0.85546875" style="2"/>
    <col min="1370" max="1370" width="18.42578125" style="2" customWidth="1"/>
    <col min="1371" max="1371" width="10.42578125" style="2" customWidth="1"/>
    <col min="1372" max="1381" width="0.85546875" style="2"/>
    <col min="1382" max="1382" width="34" style="2" customWidth="1"/>
    <col min="1383" max="1386" width="0.85546875" style="2"/>
    <col min="1387" max="1387" width="8" style="2" bestFit="1" customWidth="1"/>
    <col min="1388" max="1390" width="0.85546875" style="2"/>
    <col min="1391" max="1392" width="8" style="2" bestFit="1" customWidth="1"/>
    <col min="1393" max="1400" width="0.85546875" style="2"/>
    <col min="1401" max="1401" width="7" style="2" bestFit="1" customWidth="1"/>
    <col min="1402" max="1544" width="0.85546875" style="2"/>
    <col min="1545" max="1545" width="1.7109375" style="2" customWidth="1"/>
    <col min="1546" max="1595" width="0.85546875" style="2"/>
    <col min="1596" max="1596" width="5" style="2" customWidth="1"/>
    <col min="1597" max="1606" width="0.85546875" style="2"/>
    <col min="1607" max="1607" width="0.7109375" style="2" customWidth="1"/>
    <col min="1608" max="1608" width="14.85546875" style="2" customWidth="1"/>
    <col min="1609" max="1609" width="13.140625" style="2" customWidth="1"/>
    <col min="1610" max="1625" width="0.85546875" style="2"/>
    <col min="1626" max="1626" width="18.42578125" style="2" customWidth="1"/>
    <col min="1627" max="1627" width="10.42578125" style="2" customWidth="1"/>
    <col min="1628" max="1637" width="0.85546875" style="2"/>
    <col min="1638" max="1638" width="34" style="2" customWidth="1"/>
    <col min="1639" max="1642" width="0.85546875" style="2"/>
    <col min="1643" max="1643" width="8" style="2" bestFit="1" customWidth="1"/>
    <col min="1644" max="1646" width="0.85546875" style="2"/>
    <col min="1647" max="1648" width="8" style="2" bestFit="1" customWidth="1"/>
    <col min="1649" max="1656" width="0.85546875" style="2"/>
    <col min="1657" max="1657" width="7" style="2" bestFit="1" customWidth="1"/>
    <col min="1658" max="1800" width="0.85546875" style="2"/>
    <col min="1801" max="1801" width="1.7109375" style="2" customWidth="1"/>
    <col min="1802" max="1851" width="0.85546875" style="2"/>
    <col min="1852" max="1852" width="5" style="2" customWidth="1"/>
    <col min="1853" max="1862" width="0.85546875" style="2"/>
    <col min="1863" max="1863" width="0.7109375" style="2" customWidth="1"/>
    <col min="1864" max="1864" width="14.85546875" style="2" customWidth="1"/>
    <col min="1865" max="1865" width="13.140625" style="2" customWidth="1"/>
    <col min="1866" max="1881" width="0.85546875" style="2"/>
    <col min="1882" max="1882" width="18.42578125" style="2" customWidth="1"/>
    <col min="1883" max="1883" width="10.42578125" style="2" customWidth="1"/>
    <col min="1884" max="1893" width="0.85546875" style="2"/>
    <col min="1894" max="1894" width="34" style="2" customWidth="1"/>
    <col min="1895" max="1898" width="0.85546875" style="2"/>
    <col min="1899" max="1899" width="8" style="2" bestFit="1" customWidth="1"/>
    <col min="1900" max="1902" width="0.85546875" style="2"/>
    <col min="1903" max="1904" width="8" style="2" bestFit="1" customWidth="1"/>
    <col min="1905" max="1912" width="0.85546875" style="2"/>
    <col min="1913" max="1913" width="7" style="2" bestFit="1" customWidth="1"/>
    <col min="1914" max="2056" width="0.85546875" style="2"/>
    <col min="2057" max="2057" width="1.7109375" style="2" customWidth="1"/>
    <col min="2058" max="2107" width="0.85546875" style="2"/>
    <col min="2108" max="2108" width="5" style="2" customWidth="1"/>
    <col min="2109" max="2118" width="0.85546875" style="2"/>
    <col min="2119" max="2119" width="0.7109375" style="2" customWidth="1"/>
    <col min="2120" max="2120" width="14.85546875" style="2" customWidth="1"/>
    <col min="2121" max="2121" width="13.140625" style="2" customWidth="1"/>
    <col min="2122" max="2137" width="0.85546875" style="2"/>
    <col min="2138" max="2138" width="18.42578125" style="2" customWidth="1"/>
    <col min="2139" max="2139" width="10.42578125" style="2" customWidth="1"/>
    <col min="2140" max="2149" width="0.85546875" style="2"/>
    <col min="2150" max="2150" width="34" style="2" customWidth="1"/>
    <col min="2151" max="2154" width="0.85546875" style="2"/>
    <col min="2155" max="2155" width="8" style="2" bestFit="1" customWidth="1"/>
    <col min="2156" max="2158" width="0.85546875" style="2"/>
    <col min="2159" max="2160" width="8" style="2" bestFit="1" customWidth="1"/>
    <col min="2161" max="2168" width="0.85546875" style="2"/>
    <col min="2169" max="2169" width="7" style="2" bestFit="1" customWidth="1"/>
    <col min="2170" max="2312" width="0.85546875" style="2"/>
    <col min="2313" max="2313" width="1.7109375" style="2" customWidth="1"/>
    <col min="2314" max="2363" width="0.85546875" style="2"/>
    <col min="2364" max="2364" width="5" style="2" customWidth="1"/>
    <col min="2365" max="2374" width="0.85546875" style="2"/>
    <col min="2375" max="2375" width="0.7109375" style="2" customWidth="1"/>
    <col min="2376" max="2376" width="14.85546875" style="2" customWidth="1"/>
    <col min="2377" max="2377" width="13.140625" style="2" customWidth="1"/>
    <col min="2378" max="2393" width="0.85546875" style="2"/>
    <col min="2394" max="2394" width="18.42578125" style="2" customWidth="1"/>
    <col min="2395" max="2395" width="10.42578125" style="2" customWidth="1"/>
    <col min="2396" max="2405" width="0.85546875" style="2"/>
    <col min="2406" max="2406" width="34" style="2" customWidth="1"/>
    <col min="2407" max="2410" width="0.85546875" style="2"/>
    <col min="2411" max="2411" width="8" style="2" bestFit="1" customWidth="1"/>
    <col min="2412" max="2414" width="0.85546875" style="2"/>
    <col min="2415" max="2416" width="8" style="2" bestFit="1" customWidth="1"/>
    <col min="2417" max="2424" width="0.85546875" style="2"/>
    <col min="2425" max="2425" width="7" style="2" bestFit="1" customWidth="1"/>
    <col min="2426" max="2568" width="0.85546875" style="2"/>
    <col min="2569" max="2569" width="1.7109375" style="2" customWidth="1"/>
    <col min="2570" max="2619" width="0.85546875" style="2"/>
    <col min="2620" max="2620" width="5" style="2" customWidth="1"/>
    <col min="2621" max="2630" width="0.85546875" style="2"/>
    <col min="2631" max="2631" width="0.7109375" style="2" customWidth="1"/>
    <col min="2632" max="2632" width="14.85546875" style="2" customWidth="1"/>
    <col min="2633" max="2633" width="13.140625" style="2" customWidth="1"/>
    <col min="2634" max="2649" width="0.85546875" style="2"/>
    <col min="2650" max="2650" width="18.42578125" style="2" customWidth="1"/>
    <col min="2651" max="2651" width="10.42578125" style="2" customWidth="1"/>
    <col min="2652" max="2661" width="0.85546875" style="2"/>
    <col min="2662" max="2662" width="34" style="2" customWidth="1"/>
    <col min="2663" max="2666" width="0.85546875" style="2"/>
    <col min="2667" max="2667" width="8" style="2" bestFit="1" customWidth="1"/>
    <col min="2668" max="2670" width="0.85546875" style="2"/>
    <col min="2671" max="2672" width="8" style="2" bestFit="1" customWidth="1"/>
    <col min="2673" max="2680" width="0.85546875" style="2"/>
    <col min="2681" max="2681" width="7" style="2" bestFit="1" customWidth="1"/>
    <col min="2682" max="2824" width="0.85546875" style="2"/>
    <col min="2825" max="2825" width="1.7109375" style="2" customWidth="1"/>
    <col min="2826" max="2875" width="0.85546875" style="2"/>
    <col min="2876" max="2876" width="5" style="2" customWidth="1"/>
    <col min="2877" max="2886" width="0.85546875" style="2"/>
    <col min="2887" max="2887" width="0.7109375" style="2" customWidth="1"/>
    <col min="2888" max="2888" width="14.85546875" style="2" customWidth="1"/>
    <col min="2889" max="2889" width="13.140625" style="2" customWidth="1"/>
    <col min="2890" max="2905" width="0.85546875" style="2"/>
    <col min="2906" max="2906" width="18.42578125" style="2" customWidth="1"/>
    <col min="2907" max="2907" width="10.42578125" style="2" customWidth="1"/>
    <col min="2908" max="2917" width="0.85546875" style="2"/>
    <col min="2918" max="2918" width="34" style="2" customWidth="1"/>
    <col min="2919" max="2922" width="0.85546875" style="2"/>
    <col min="2923" max="2923" width="8" style="2" bestFit="1" customWidth="1"/>
    <col min="2924" max="2926" width="0.85546875" style="2"/>
    <col min="2927" max="2928" width="8" style="2" bestFit="1" customWidth="1"/>
    <col min="2929" max="2936" width="0.85546875" style="2"/>
    <col min="2937" max="2937" width="7" style="2" bestFit="1" customWidth="1"/>
    <col min="2938" max="3080" width="0.85546875" style="2"/>
    <col min="3081" max="3081" width="1.7109375" style="2" customWidth="1"/>
    <col min="3082" max="3131" width="0.85546875" style="2"/>
    <col min="3132" max="3132" width="5" style="2" customWidth="1"/>
    <col min="3133" max="3142" width="0.85546875" style="2"/>
    <col min="3143" max="3143" width="0.7109375" style="2" customWidth="1"/>
    <col min="3144" max="3144" width="14.85546875" style="2" customWidth="1"/>
    <col min="3145" max="3145" width="13.140625" style="2" customWidth="1"/>
    <col min="3146" max="3161" width="0.85546875" style="2"/>
    <col min="3162" max="3162" width="18.42578125" style="2" customWidth="1"/>
    <col min="3163" max="3163" width="10.42578125" style="2" customWidth="1"/>
    <col min="3164" max="3173" width="0.85546875" style="2"/>
    <col min="3174" max="3174" width="34" style="2" customWidth="1"/>
    <col min="3175" max="3178" width="0.85546875" style="2"/>
    <col min="3179" max="3179" width="8" style="2" bestFit="1" customWidth="1"/>
    <col min="3180" max="3182" width="0.85546875" style="2"/>
    <col min="3183" max="3184" width="8" style="2" bestFit="1" customWidth="1"/>
    <col min="3185" max="3192" width="0.85546875" style="2"/>
    <col min="3193" max="3193" width="7" style="2" bestFit="1" customWidth="1"/>
    <col min="3194" max="3336" width="0.85546875" style="2"/>
    <col min="3337" max="3337" width="1.7109375" style="2" customWidth="1"/>
    <col min="3338" max="3387" width="0.85546875" style="2"/>
    <col min="3388" max="3388" width="5" style="2" customWidth="1"/>
    <col min="3389" max="3398" width="0.85546875" style="2"/>
    <col min="3399" max="3399" width="0.7109375" style="2" customWidth="1"/>
    <col min="3400" max="3400" width="14.85546875" style="2" customWidth="1"/>
    <col min="3401" max="3401" width="13.140625" style="2" customWidth="1"/>
    <col min="3402" max="3417" width="0.85546875" style="2"/>
    <col min="3418" max="3418" width="18.42578125" style="2" customWidth="1"/>
    <col min="3419" max="3419" width="10.42578125" style="2" customWidth="1"/>
    <col min="3420" max="3429" width="0.85546875" style="2"/>
    <col min="3430" max="3430" width="34" style="2" customWidth="1"/>
    <col min="3431" max="3434" width="0.85546875" style="2"/>
    <col min="3435" max="3435" width="8" style="2" bestFit="1" customWidth="1"/>
    <col min="3436" max="3438" width="0.85546875" style="2"/>
    <col min="3439" max="3440" width="8" style="2" bestFit="1" customWidth="1"/>
    <col min="3441" max="3448" width="0.85546875" style="2"/>
    <col min="3449" max="3449" width="7" style="2" bestFit="1" customWidth="1"/>
    <col min="3450" max="3592" width="0.85546875" style="2"/>
    <col min="3593" max="3593" width="1.7109375" style="2" customWidth="1"/>
    <col min="3594" max="3643" width="0.85546875" style="2"/>
    <col min="3644" max="3644" width="5" style="2" customWidth="1"/>
    <col min="3645" max="3654" width="0.85546875" style="2"/>
    <col min="3655" max="3655" width="0.7109375" style="2" customWidth="1"/>
    <col min="3656" max="3656" width="14.85546875" style="2" customWidth="1"/>
    <col min="3657" max="3657" width="13.140625" style="2" customWidth="1"/>
    <col min="3658" max="3673" width="0.85546875" style="2"/>
    <col min="3674" max="3674" width="18.42578125" style="2" customWidth="1"/>
    <col min="3675" max="3675" width="10.42578125" style="2" customWidth="1"/>
    <col min="3676" max="3685" width="0.85546875" style="2"/>
    <col min="3686" max="3686" width="34" style="2" customWidth="1"/>
    <col min="3687" max="3690" width="0.85546875" style="2"/>
    <col min="3691" max="3691" width="8" style="2" bestFit="1" customWidth="1"/>
    <col min="3692" max="3694" width="0.85546875" style="2"/>
    <col min="3695" max="3696" width="8" style="2" bestFit="1" customWidth="1"/>
    <col min="3697" max="3704" width="0.85546875" style="2"/>
    <col min="3705" max="3705" width="7" style="2" bestFit="1" customWidth="1"/>
    <col min="3706" max="3848" width="0.85546875" style="2"/>
    <col min="3849" max="3849" width="1.7109375" style="2" customWidth="1"/>
    <col min="3850" max="3899" width="0.85546875" style="2"/>
    <col min="3900" max="3900" width="5" style="2" customWidth="1"/>
    <col min="3901" max="3910" width="0.85546875" style="2"/>
    <col min="3911" max="3911" width="0.7109375" style="2" customWidth="1"/>
    <col min="3912" max="3912" width="14.85546875" style="2" customWidth="1"/>
    <col min="3913" max="3913" width="13.140625" style="2" customWidth="1"/>
    <col min="3914" max="3929" width="0.85546875" style="2"/>
    <col min="3930" max="3930" width="18.42578125" style="2" customWidth="1"/>
    <col min="3931" max="3931" width="10.42578125" style="2" customWidth="1"/>
    <col min="3932" max="3941" width="0.85546875" style="2"/>
    <col min="3942" max="3942" width="34" style="2" customWidth="1"/>
    <col min="3943" max="3946" width="0.85546875" style="2"/>
    <col min="3947" max="3947" width="8" style="2" bestFit="1" customWidth="1"/>
    <col min="3948" max="3950" width="0.85546875" style="2"/>
    <col min="3951" max="3952" width="8" style="2" bestFit="1" customWidth="1"/>
    <col min="3953" max="3960" width="0.85546875" style="2"/>
    <col min="3961" max="3961" width="7" style="2" bestFit="1" customWidth="1"/>
    <col min="3962" max="4104" width="0.85546875" style="2"/>
    <col min="4105" max="4105" width="1.7109375" style="2" customWidth="1"/>
    <col min="4106" max="4155" width="0.85546875" style="2"/>
    <col min="4156" max="4156" width="5" style="2" customWidth="1"/>
    <col min="4157" max="4166" width="0.85546875" style="2"/>
    <col min="4167" max="4167" width="0.7109375" style="2" customWidth="1"/>
    <col min="4168" max="4168" width="14.85546875" style="2" customWidth="1"/>
    <col min="4169" max="4169" width="13.140625" style="2" customWidth="1"/>
    <col min="4170" max="4185" width="0.85546875" style="2"/>
    <col min="4186" max="4186" width="18.42578125" style="2" customWidth="1"/>
    <col min="4187" max="4187" width="10.42578125" style="2" customWidth="1"/>
    <col min="4188" max="4197" width="0.85546875" style="2"/>
    <col min="4198" max="4198" width="34" style="2" customWidth="1"/>
    <col min="4199" max="4202" width="0.85546875" style="2"/>
    <col min="4203" max="4203" width="8" style="2" bestFit="1" customWidth="1"/>
    <col min="4204" max="4206" width="0.85546875" style="2"/>
    <col min="4207" max="4208" width="8" style="2" bestFit="1" customWidth="1"/>
    <col min="4209" max="4216" width="0.85546875" style="2"/>
    <col min="4217" max="4217" width="7" style="2" bestFit="1" customWidth="1"/>
    <col min="4218" max="4360" width="0.85546875" style="2"/>
    <col min="4361" max="4361" width="1.7109375" style="2" customWidth="1"/>
    <col min="4362" max="4411" width="0.85546875" style="2"/>
    <col min="4412" max="4412" width="5" style="2" customWidth="1"/>
    <col min="4413" max="4422" width="0.85546875" style="2"/>
    <col min="4423" max="4423" width="0.7109375" style="2" customWidth="1"/>
    <col min="4424" max="4424" width="14.85546875" style="2" customWidth="1"/>
    <col min="4425" max="4425" width="13.140625" style="2" customWidth="1"/>
    <col min="4426" max="4441" width="0.85546875" style="2"/>
    <col min="4442" max="4442" width="18.42578125" style="2" customWidth="1"/>
    <col min="4443" max="4443" width="10.42578125" style="2" customWidth="1"/>
    <col min="4444" max="4453" width="0.85546875" style="2"/>
    <col min="4454" max="4454" width="34" style="2" customWidth="1"/>
    <col min="4455" max="4458" width="0.85546875" style="2"/>
    <col min="4459" max="4459" width="8" style="2" bestFit="1" customWidth="1"/>
    <col min="4460" max="4462" width="0.85546875" style="2"/>
    <col min="4463" max="4464" width="8" style="2" bestFit="1" customWidth="1"/>
    <col min="4465" max="4472" width="0.85546875" style="2"/>
    <col min="4473" max="4473" width="7" style="2" bestFit="1" customWidth="1"/>
    <col min="4474" max="4616" width="0.85546875" style="2"/>
    <col min="4617" max="4617" width="1.7109375" style="2" customWidth="1"/>
    <col min="4618" max="4667" width="0.85546875" style="2"/>
    <col min="4668" max="4668" width="5" style="2" customWidth="1"/>
    <col min="4669" max="4678" width="0.85546875" style="2"/>
    <col min="4679" max="4679" width="0.7109375" style="2" customWidth="1"/>
    <col min="4680" max="4680" width="14.85546875" style="2" customWidth="1"/>
    <col min="4681" max="4681" width="13.140625" style="2" customWidth="1"/>
    <col min="4682" max="4697" width="0.85546875" style="2"/>
    <col min="4698" max="4698" width="18.42578125" style="2" customWidth="1"/>
    <col min="4699" max="4699" width="10.42578125" style="2" customWidth="1"/>
    <col min="4700" max="4709" width="0.85546875" style="2"/>
    <col min="4710" max="4710" width="34" style="2" customWidth="1"/>
    <col min="4711" max="4714" width="0.85546875" style="2"/>
    <col min="4715" max="4715" width="8" style="2" bestFit="1" customWidth="1"/>
    <col min="4716" max="4718" width="0.85546875" style="2"/>
    <col min="4719" max="4720" width="8" style="2" bestFit="1" customWidth="1"/>
    <col min="4721" max="4728" width="0.85546875" style="2"/>
    <col min="4729" max="4729" width="7" style="2" bestFit="1" customWidth="1"/>
    <col min="4730" max="4872" width="0.85546875" style="2"/>
    <col min="4873" max="4873" width="1.7109375" style="2" customWidth="1"/>
    <col min="4874" max="4923" width="0.85546875" style="2"/>
    <col min="4924" max="4924" width="5" style="2" customWidth="1"/>
    <col min="4925" max="4934" width="0.85546875" style="2"/>
    <col min="4935" max="4935" width="0.7109375" style="2" customWidth="1"/>
    <col min="4936" max="4936" width="14.85546875" style="2" customWidth="1"/>
    <col min="4937" max="4937" width="13.140625" style="2" customWidth="1"/>
    <col min="4938" max="4953" width="0.85546875" style="2"/>
    <col min="4954" max="4954" width="18.42578125" style="2" customWidth="1"/>
    <col min="4955" max="4955" width="10.42578125" style="2" customWidth="1"/>
    <col min="4956" max="4965" width="0.85546875" style="2"/>
    <col min="4966" max="4966" width="34" style="2" customWidth="1"/>
    <col min="4967" max="4970" width="0.85546875" style="2"/>
    <col min="4971" max="4971" width="8" style="2" bestFit="1" customWidth="1"/>
    <col min="4972" max="4974" width="0.85546875" style="2"/>
    <col min="4975" max="4976" width="8" style="2" bestFit="1" customWidth="1"/>
    <col min="4977" max="4984" width="0.85546875" style="2"/>
    <col min="4985" max="4985" width="7" style="2" bestFit="1" customWidth="1"/>
    <col min="4986" max="5128" width="0.85546875" style="2"/>
    <col min="5129" max="5129" width="1.7109375" style="2" customWidth="1"/>
    <col min="5130" max="5179" width="0.85546875" style="2"/>
    <col min="5180" max="5180" width="5" style="2" customWidth="1"/>
    <col min="5181" max="5190" width="0.85546875" style="2"/>
    <col min="5191" max="5191" width="0.7109375" style="2" customWidth="1"/>
    <col min="5192" max="5192" width="14.85546875" style="2" customWidth="1"/>
    <col min="5193" max="5193" width="13.140625" style="2" customWidth="1"/>
    <col min="5194" max="5209" width="0.85546875" style="2"/>
    <col min="5210" max="5210" width="18.42578125" style="2" customWidth="1"/>
    <col min="5211" max="5211" width="10.42578125" style="2" customWidth="1"/>
    <col min="5212" max="5221" width="0.85546875" style="2"/>
    <col min="5222" max="5222" width="34" style="2" customWidth="1"/>
    <col min="5223" max="5226" width="0.85546875" style="2"/>
    <col min="5227" max="5227" width="8" style="2" bestFit="1" customWidth="1"/>
    <col min="5228" max="5230" width="0.85546875" style="2"/>
    <col min="5231" max="5232" width="8" style="2" bestFit="1" customWidth="1"/>
    <col min="5233" max="5240" width="0.85546875" style="2"/>
    <col min="5241" max="5241" width="7" style="2" bestFit="1" customWidth="1"/>
    <col min="5242" max="5384" width="0.85546875" style="2"/>
    <col min="5385" max="5385" width="1.7109375" style="2" customWidth="1"/>
    <col min="5386" max="5435" width="0.85546875" style="2"/>
    <col min="5436" max="5436" width="5" style="2" customWidth="1"/>
    <col min="5437" max="5446" width="0.85546875" style="2"/>
    <col min="5447" max="5447" width="0.7109375" style="2" customWidth="1"/>
    <col min="5448" max="5448" width="14.85546875" style="2" customWidth="1"/>
    <col min="5449" max="5449" width="13.140625" style="2" customWidth="1"/>
    <col min="5450" max="5465" width="0.85546875" style="2"/>
    <col min="5466" max="5466" width="18.42578125" style="2" customWidth="1"/>
    <col min="5467" max="5467" width="10.42578125" style="2" customWidth="1"/>
    <col min="5468" max="5477" width="0.85546875" style="2"/>
    <col min="5478" max="5478" width="34" style="2" customWidth="1"/>
    <col min="5479" max="5482" width="0.85546875" style="2"/>
    <col min="5483" max="5483" width="8" style="2" bestFit="1" customWidth="1"/>
    <col min="5484" max="5486" width="0.85546875" style="2"/>
    <col min="5487" max="5488" width="8" style="2" bestFit="1" customWidth="1"/>
    <col min="5489" max="5496" width="0.85546875" style="2"/>
    <col min="5497" max="5497" width="7" style="2" bestFit="1" customWidth="1"/>
    <col min="5498" max="5640" width="0.85546875" style="2"/>
    <col min="5641" max="5641" width="1.7109375" style="2" customWidth="1"/>
    <col min="5642" max="5691" width="0.85546875" style="2"/>
    <col min="5692" max="5692" width="5" style="2" customWidth="1"/>
    <col min="5693" max="5702" width="0.85546875" style="2"/>
    <col min="5703" max="5703" width="0.7109375" style="2" customWidth="1"/>
    <col min="5704" max="5704" width="14.85546875" style="2" customWidth="1"/>
    <col min="5705" max="5705" width="13.140625" style="2" customWidth="1"/>
    <col min="5706" max="5721" width="0.85546875" style="2"/>
    <col min="5722" max="5722" width="18.42578125" style="2" customWidth="1"/>
    <col min="5723" max="5723" width="10.42578125" style="2" customWidth="1"/>
    <col min="5724" max="5733" width="0.85546875" style="2"/>
    <col min="5734" max="5734" width="34" style="2" customWidth="1"/>
    <col min="5735" max="5738" width="0.85546875" style="2"/>
    <col min="5739" max="5739" width="8" style="2" bestFit="1" customWidth="1"/>
    <col min="5740" max="5742" width="0.85546875" style="2"/>
    <col min="5743" max="5744" width="8" style="2" bestFit="1" customWidth="1"/>
    <col min="5745" max="5752" width="0.85546875" style="2"/>
    <col min="5753" max="5753" width="7" style="2" bestFit="1" customWidth="1"/>
    <col min="5754" max="5896" width="0.85546875" style="2"/>
    <col min="5897" max="5897" width="1.7109375" style="2" customWidth="1"/>
    <col min="5898" max="5947" width="0.85546875" style="2"/>
    <col min="5948" max="5948" width="5" style="2" customWidth="1"/>
    <col min="5949" max="5958" width="0.85546875" style="2"/>
    <col min="5959" max="5959" width="0.7109375" style="2" customWidth="1"/>
    <col min="5960" max="5960" width="14.85546875" style="2" customWidth="1"/>
    <col min="5961" max="5961" width="13.140625" style="2" customWidth="1"/>
    <col min="5962" max="5977" width="0.85546875" style="2"/>
    <col min="5978" max="5978" width="18.42578125" style="2" customWidth="1"/>
    <col min="5979" max="5979" width="10.42578125" style="2" customWidth="1"/>
    <col min="5980" max="5989" width="0.85546875" style="2"/>
    <col min="5990" max="5990" width="34" style="2" customWidth="1"/>
    <col min="5991" max="5994" width="0.85546875" style="2"/>
    <col min="5995" max="5995" width="8" style="2" bestFit="1" customWidth="1"/>
    <col min="5996" max="5998" width="0.85546875" style="2"/>
    <col min="5999" max="6000" width="8" style="2" bestFit="1" customWidth="1"/>
    <col min="6001" max="6008" width="0.85546875" style="2"/>
    <col min="6009" max="6009" width="7" style="2" bestFit="1" customWidth="1"/>
    <col min="6010" max="6152" width="0.85546875" style="2"/>
    <col min="6153" max="6153" width="1.7109375" style="2" customWidth="1"/>
    <col min="6154" max="6203" width="0.85546875" style="2"/>
    <col min="6204" max="6204" width="5" style="2" customWidth="1"/>
    <col min="6205" max="6214" width="0.85546875" style="2"/>
    <col min="6215" max="6215" width="0.7109375" style="2" customWidth="1"/>
    <col min="6216" max="6216" width="14.85546875" style="2" customWidth="1"/>
    <col min="6217" max="6217" width="13.140625" style="2" customWidth="1"/>
    <col min="6218" max="6233" width="0.85546875" style="2"/>
    <col min="6234" max="6234" width="18.42578125" style="2" customWidth="1"/>
    <col min="6235" max="6235" width="10.42578125" style="2" customWidth="1"/>
    <col min="6236" max="6245" width="0.85546875" style="2"/>
    <col min="6246" max="6246" width="34" style="2" customWidth="1"/>
    <col min="6247" max="6250" width="0.85546875" style="2"/>
    <col min="6251" max="6251" width="8" style="2" bestFit="1" customWidth="1"/>
    <col min="6252" max="6254" width="0.85546875" style="2"/>
    <col min="6255" max="6256" width="8" style="2" bestFit="1" customWidth="1"/>
    <col min="6257" max="6264" width="0.85546875" style="2"/>
    <col min="6265" max="6265" width="7" style="2" bestFit="1" customWidth="1"/>
    <col min="6266" max="6408" width="0.85546875" style="2"/>
    <col min="6409" max="6409" width="1.7109375" style="2" customWidth="1"/>
    <col min="6410" max="6459" width="0.85546875" style="2"/>
    <col min="6460" max="6460" width="5" style="2" customWidth="1"/>
    <col min="6461" max="6470" width="0.85546875" style="2"/>
    <col min="6471" max="6471" width="0.7109375" style="2" customWidth="1"/>
    <col min="6472" max="6472" width="14.85546875" style="2" customWidth="1"/>
    <col min="6473" max="6473" width="13.140625" style="2" customWidth="1"/>
    <col min="6474" max="6489" width="0.85546875" style="2"/>
    <col min="6490" max="6490" width="18.42578125" style="2" customWidth="1"/>
    <col min="6491" max="6491" width="10.42578125" style="2" customWidth="1"/>
    <col min="6492" max="6501" width="0.85546875" style="2"/>
    <col min="6502" max="6502" width="34" style="2" customWidth="1"/>
    <col min="6503" max="6506" width="0.85546875" style="2"/>
    <col min="6507" max="6507" width="8" style="2" bestFit="1" customWidth="1"/>
    <col min="6508" max="6510" width="0.85546875" style="2"/>
    <col min="6511" max="6512" width="8" style="2" bestFit="1" customWidth="1"/>
    <col min="6513" max="6520" width="0.85546875" style="2"/>
    <col min="6521" max="6521" width="7" style="2" bestFit="1" customWidth="1"/>
    <col min="6522" max="6664" width="0.85546875" style="2"/>
    <col min="6665" max="6665" width="1.7109375" style="2" customWidth="1"/>
    <col min="6666" max="6715" width="0.85546875" style="2"/>
    <col min="6716" max="6716" width="5" style="2" customWidth="1"/>
    <col min="6717" max="6726" width="0.85546875" style="2"/>
    <col min="6727" max="6727" width="0.7109375" style="2" customWidth="1"/>
    <col min="6728" max="6728" width="14.85546875" style="2" customWidth="1"/>
    <col min="6729" max="6729" width="13.140625" style="2" customWidth="1"/>
    <col min="6730" max="6745" width="0.85546875" style="2"/>
    <col min="6746" max="6746" width="18.42578125" style="2" customWidth="1"/>
    <col min="6747" max="6747" width="10.42578125" style="2" customWidth="1"/>
    <col min="6748" max="6757" width="0.85546875" style="2"/>
    <col min="6758" max="6758" width="34" style="2" customWidth="1"/>
    <col min="6759" max="6762" width="0.85546875" style="2"/>
    <col min="6763" max="6763" width="8" style="2" bestFit="1" customWidth="1"/>
    <col min="6764" max="6766" width="0.85546875" style="2"/>
    <col min="6767" max="6768" width="8" style="2" bestFit="1" customWidth="1"/>
    <col min="6769" max="6776" width="0.85546875" style="2"/>
    <col min="6777" max="6777" width="7" style="2" bestFit="1" customWidth="1"/>
    <col min="6778" max="6920" width="0.85546875" style="2"/>
    <col min="6921" max="6921" width="1.7109375" style="2" customWidth="1"/>
    <col min="6922" max="6971" width="0.85546875" style="2"/>
    <col min="6972" max="6972" width="5" style="2" customWidth="1"/>
    <col min="6973" max="6982" width="0.85546875" style="2"/>
    <col min="6983" max="6983" width="0.7109375" style="2" customWidth="1"/>
    <col min="6984" max="6984" width="14.85546875" style="2" customWidth="1"/>
    <col min="6985" max="6985" width="13.140625" style="2" customWidth="1"/>
    <col min="6986" max="7001" width="0.85546875" style="2"/>
    <col min="7002" max="7002" width="18.42578125" style="2" customWidth="1"/>
    <col min="7003" max="7003" width="10.42578125" style="2" customWidth="1"/>
    <col min="7004" max="7013" width="0.85546875" style="2"/>
    <col min="7014" max="7014" width="34" style="2" customWidth="1"/>
    <col min="7015" max="7018" width="0.85546875" style="2"/>
    <col min="7019" max="7019" width="8" style="2" bestFit="1" customWidth="1"/>
    <col min="7020" max="7022" width="0.85546875" style="2"/>
    <col min="7023" max="7024" width="8" style="2" bestFit="1" customWidth="1"/>
    <col min="7025" max="7032" width="0.85546875" style="2"/>
    <col min="7033" max="7033" width="7" style="2" bestFit="1" customWidth="1"/>
    <col min="7034" max="7176" width="0.85546875" style="2"/>
    <col min="7177" max="7177" width="1.7109375" style="2" customWidth="1"/>
    <col min="7178" max="7227" width="0.85546875" style="2"/>
    <col min="7228" max="7228" width="5" style="2" customWidth="1"/>
    <col min="7229" max="7238" width="0.85546875" style="2"/>
    <col min="7239" max="7239" width="0.7109375" style="2" customWidth="1"/>
    <col min="7240" max="7240" width="14.85546875" style="2" customWidth="1"/>
    <col min="7241" max="7241" width="13.140625" style="2" customWidth="1"/>
    <col min="7242" max="7257" width="0.85546875" style="2"/>
    <col min="7258" max="7258" width="18.42578125" style="2" customWidth="1"/>
    <col min="7259" max="7259" width="10.42578125" style="2" customWidth="1"/>
    <col min="7260" max="7269" width="0.85546875" style="2"/>
    <col min="7270" max="7270" width="34" style="2" customWidth="1"/>
    <col min="7271" max="7274" width="0.85546875" style="2"/>
    <col min="7275" max="7275" width="8" style="2" bestFit="1" customWidth="1"/>
    <col min="7276" max="7278" width="0.85546875" style="2"/>
    <col min="7279" max="7280" width="8" style="2" bestFit="1" customWidth="1"/>
    <col min="7281" max="7288" width="0.85546875" style="2"/>
    <col min="7289" max="7289" width="7" style="2" bestFit="1" customWidth="1"/>
    <col min="7290" max="7432" width="0.85546875" style="2"/>
    <col min="7433" max="7433" width="1.7109375" style="2" customWidth="1"/>
    <col min="7434" max="7483" width="0.85546875" style="2"/>
    <col min="7484" max="7484" width="5" style="2" customWidth="1"/>
    <col min="7485" max="7494" width="0.85546875" style="2"/>
    <col min="7495" max="7495" width="0.7109375" style="2" customWidth="1"/>
    <col min="7496" max="7496" width="14.85546875" style="2" customWidth="1"/>
    <col min="7497" max="7497" width="13.140625" style="2" customWidth="1"/>
    <col min="7498" max="7513" width="0.85546875" style="2"/>
    <col min="7514" max="7514" width="18.42578125" style="2" customWidth="1"/>
    <col min="7515" max="7515" width="10.42578125" style="2" customWidth="1"/>
    <col min="7516" max="7525" width="0.85546875" style="2"/>
    <col min="7526" max="7526" width="34" style="2" customWidth="1"/>
    <col min="7527" max="7530" width="0.85546875" style="2"/>
    <col min="7531" max="7531" width="8" style="2" bestFit="1" customWidth="1"/>
    <col min="7532" max="7534" width="0.85546875" style="2"/>
    <col min="7535" max="7536" width="8" style="2" bestFit="1" customWidth="1"/>
    <col min="7537" max="7544" width="0.85546875" style="2"/>
    <col min="7545" max="7545" width="7" style="2" bestFit="1" customWidth="1"/>
    <col min="7546" max="7688" width="0.85546875" style="2"/>
    <col min="7689" max="7689" width="1.7109375" style="2" customWidth="1"/>
    <col min="7690" max="7739" width="0.85546875" style="2"/>
    <col min="7740" max="7740" width="5" style="2" customWidth="1"/>
    <col min="7741" max="7750" width="0.85546875" style="2"/>
    <col min="7751" max="7751" width="0.7109375" style="2" customWidth="1"/>
    <col min="7752" max="7752" width="14.85546875" style="2" customWidth="1"/>
    <col min="7753" max="7753" width="13.140625" style="2" customWidth="1"/>
    <col min="7754" max="7769" width="0.85546875" style="2"/>
    <col min="7770" max="7770" width="18.42578125" style="2" customWidth="1"/>
    <col min="7771" max="7771" width="10.42578125" style="2" customWidth="1"/>
    <col min="7772" max="7781" width="0.85546875" style="2"/>
    <col min="7782" max="7782" width="34" style="2" customWidth="1"/>
    <col min="7783" max="7786" width="0.85546875" style="2"/>
    <col min="7787" max="7787" width="8" style="2" bestFit="1" customWidth="1"/>
    <col min="7788" max="7790" width="0.85546875" style="2"/>
    <col min="7791" max="7792" width="8" style="2" bestFit="1" customWidth="1"/>
    <col min="7793" max="7800" width="0.85546875" style="2"/>
    <col min="7801" max="7801" width="7" style="2" bestFit="1" customWidth="1"/>
    <col min="7802" max="7944" width="0.85546875" style="2"/>
    <col min="7945" max="7945" width="1.7109375" style="2" customWidth="1"/>
    <col min="7946" max="7995" width="0.85546875" style="2"/>
    <col min="7996" max="7996" width="5" style="2" customWidth="1"/>
    <col min="7997" max="8006" width="0.85546875" style="2"/>
    <col min="8007" max="8007" width="0.7109375" style="2" customWidth="1"/>
    <col min="8008" max="8008" width="14.85546875" style="2" customWidth="1"/>
    <col min="8009" max="8009" width="13.140625" style="2" customWidth="1"/>
    <col min="8010" max="8025" width="0.85546875" style="2"/>
    <col min="8026" max="8026" width="18.42578125" style="2" customWidth="1"/>
    <col min="8027" max="8027" width="10.42578125" style="2" customWidth="1"/>
    <col min="8028" max="8037" width="0.85546875" style="2"/>
    <col min="8038" max="8038" width="34" style="2" customWidth="1"/>
    <col min="8039" max="8042" width="0.85546875" style="2"/>
    <col min="8043" max="8043" width="8" style="2" bestFit="1" customWidth="1"/>
    <col min="8044" max="8046" width="0.85546875" style="2"/>
    <col min="8047" max="8048" width="8" style="2" bestFit="1" customWidth="1"/>
    <col min="8049" max="8056" width="0.85546875" style="2"/>
    <col min="8057" max="8057" width="7" style="2" bestFit="1" customWidth="1"/>
    <col min="8058" max="8200" width="0.85546875" style="2"/>
    <col min="8201" max="8201" width="1.7109375" style="2" customWidth="1"/>
    <col min="8202" max="8251" width="0.85546875" style="2"/>
    <col min="8252" max="8252" width="5" style="2" customWidth="1"/>
    <col min="8253" max="8262" width="0.85546875" style="2"/>
    <col min="8263" max="8263" width="0.7109375" style="2" customWidth="1"/>
    <col min="8264" max="8264" width="14.85546875" style="2" customWidth="1"/>
    <col min="8265" max="8265" width="13.140625" style="2" customWidth="1"/>
    <col min="8266" max="8281" width="0.85546875" style="2"/>
    <col min="8282" max="8282" width="18.42578125" style="2" customWidth="1"/>
    <col min="8283" max="8283" width="10.42578125" style="2" customWidth="1"/>
    <col min="8284" max="8293" width="0.85546875" style="2"/>
    <col min="8294" max="8294" width="34" style="2" customWidth="1"/>
    <col min="8295" max="8298" width="0.85546875" style="2"/>
    <col min="8299" max="8299" width="8" style="2" bestFit="1" customWidth="1"/>
    <col min="8300" max="8302" width="0.85546875" style="2"/>
    <col min="8303" max="8304" width="8" style="2" bestFit="1" customWidth="1"/>
    <col min="8305" max="8312" width="0.85546875" style="2"/>
    <col min="8313" max="8313" width="7" style="2" bestFit="1" customWidth="1"/>
    <col min="8314" max="8456" width="0.85546875" style="2"/>
    <col min="8457" max="8457" width="1.7109375" style="2" customWidth="1"/>
    <col min="8458" max="8507" width="0.85546875" style="2"/>
    <col min="8508" max="8508" width="5" style="2" customWidth="1"/>
    <col min="8509" max="8518" width="0.85546875" style="2"/>
    <col min="8519" max="8519" width="0.7109375" style="2" customWidth="1"/>
    <col min="8520" max="8520" width="14.85546875" style="2" customWidth="1"/>
    <col min="8521" max="8521" width="13.140625" style="2" customWidth="1"/>
    <col min="8522" max="8537" width="0.85546875" style="2"/>
    <col min="8538" max="8538" width="18.42578125" style="2" customWidth="1"/>
    <col min="8539" max="8539" width="10.42578125" style="2" customWidth="1"/>
    <col min="8540" max="8549" width="0.85546875" style="2"/>
    <col min="8550" max="8550" width="34" style="2" customWidth="1"/>
    <col min="8551" max="8554" width="0.85546875" style="2"/>
    <col min="8555" max="8555" width="8" style="2" bestFit="1" customWidth="1"/>
    <col min="8556" max="8558" width="0.85546875" style="2"/>
    <col min="8559" max="8560" width="8" style="2" bestFit="1" customWidth="1"/>
    <col min="8561" max="8568" width="0.85546875" style="2"/>
    <col min="8569" max="8569" width="7" style="2" bestFit="1" customWidth="1"/>
    <col min="8570" max="8712" width="0.85546875" style="2"/>
    <col min="8713" max="8713" width="1.7109375" style="2" customWidth="1"/>
    <col min="8714" max="8763" width="0.85546875" style="2"/>
    <col min="8764" max="8764" width="5" style="2" customWidth="1"/>
    <col min="8765" max="8774" width="0.85546875" style="2"/>
    <col min="8775" max="8775" width="0.7109375" style="2" customWidth="1"/>
    <col min="8776" max="8776" width="14.85546875" style="2" customWidth="1"/>
    <col min="8777" max="8777" width="13.140625" style="2" customWidth="1"/>
    <col min="8778" max="8793" width="0.85546875" style="2"/>
    <col min="8794" max="8794" width="18.42578125" style="2" customWidth="1"/>
    <col min="8795" max="8795" width="10.42578125" style="2" customWidth="1"/>
    <col min="8796" max="8805" width="0.85546875" style="2"/>
    <col min="8806" max="8806" width="34" style="2" customWidth="1"/>
    <col min="8807" max="8810" width="0.85546875" style="2"/>
    <col min="8811" max="8811" width="8" style="2" bestFit="1" customWidth="1"/>
    <col min="8812" max="8814" width="0.85546875" style="2"/>
    <col min="8815" max="8816" width="8" style="2" bestFit="1" customWidth="1"/>
    <col min="8817" max="8824" width="0.85546875" style="2"/>
    <col min="8825" max="8825" width="7" style="2" bestFit="1" customWidth="1"/>
    <col min="8826" max="8968" width="0.85546875" style="2"/>
    <col min="8969" max="8969" width="1.7109375" style="2" customWidth="1"/>
    <col min="8970" max="9019" width="0.85546875" style="2"/>
    <col min="9020" max="9020" width="5" style="2" customWidth="1"/>
    <col min="9021" max="9030" width="0.85546875" style="2"/>
    <col min="9031" max="9031" width="0.7109375" style="2" customWidth="1"/>
    <col min="9032" max="9032" width="14.85546875" style="2" customWidth="1"/>
    <col min="9033" max="9033" width="13.140625" style="2" customWidth="1"/>
    <col min="9034" max="9049" width="0.85546875" style="2"/>
    <col min="9050" max="9050" width="18.42578125" style="2" customWidth="1"/>
    <col min="9051" max="9051" width="10.42578125" style="2" customWidth="1"/>
    <col min="9052" max="9061" width="0.85546875" style="2"/>
    <col min="9062" max="9062" width="34" style="2" customWidth="1"/>
    <col min="9063" max="9066" width="0.85546875" style="2"/>
    <col min="9067" max="9067" width="8" style="2" bestFit="1" customWidth="1"/>
    <col min="9068" max="9070" width="0.85546875" style="2"/>
    <col min="9071" max="9072" width="8" style="2" bestFit="1" customWidth="1"/>
    <col min="9073" max="9080" width="0.85546875" style="2"/>
    <col min="9081" max="9081" width="7" style="2" bestFit="1" customWidth="1"/>
    <col min="9082" max="9224" width="0.85546875" style="2"/>
    <col min="9225" max="9225" width="1.7109375" style="2" customWidth="1"/>
    <col min="9226" max="9275" width="0.85546875" style="2"/>
    <col min="9276" max="9276" width="5" style="2" customWidth="1"/>
    <col min="9277" max="9286" width="0.85546875" style="2"/>
    <col min="9287" max="9287" width="0.7109375" style="2" customWidth="1"/>
    <col min="9288" max="9288" width="14.85546875" style="2" customWidth="1"/>
    <col min="9289" max="9289" width="13.140625" style="2" customWidth="1"/>
    <col min="9290" max="9305" width="0.85546875" style="2"/>
    <col min="9306" max="9306" width="18.42578125" style="2" customWidth="1"/>
    <col min="9307" max="9307" width="10.42578125" style="2" customWidth="1"/>
    <col min="9308" max="9317" width="0.85546875" style="2"/>
    <col min="9318" max="9318" width="34" style="2" customWidth="1"/>
    <col min="9319" max="9322" width="0.85546875" style="2"/>
    <col min="9323" max="9323" width="8" style="2" bestFit="1" customWidth="1"/>
    <col min="9324" max="9326" width="0.85546875" style="2"/>
    <col min="9327" max="9328" width="8" style="2" bestFit="1" customWidth="1"/>
    <col min="9329" max="9336" width="0.85546875" style="2"/>
    <col min="9337" max="9337" width="7" style="2" bestFit="1" customWidth="1"/>
    <col min="9338" max="9480" width="0.85546875" style="2"/>
    <col min="9481" max="9481" width="1.7109375" style="2" customWidth="1"/>
    <col min="9482" max="9531" width="0.85546875" style="2"/>
    <col min="9532" max="9532" width="5" style="2" customWidth="1"/>
    <col min="9533" max="9542" width="0.85546875" style="2"/>
    <col min="9543" max="9543" width="0.7109375" style="2" customWidth="1"/>
    <col min="9544" max="9544" width="14.85546875" style="2" customWidth="1"/>
    <col min="9545" max="9545" width="13.140625" style="2" customWidth="1"/>
    <col min="9546" max="9561" width="0.85546875" style="2"/>
    <col min="9562" max="9562" width="18.42578125" style="2" customWidth="1"/>
    <col min="9563" max="9563" width="10.42578125" style="2" customWidth="1"/>
    <col min="9564" max="9573" width="0.85546875" style="2"/>
    <col min="9574" max="9574" width="34" style="2" customWidth="1"/>
    <col min="9575" max="9578" width="0.85546875" style="2"/>
    <col min="9579" max="9579" width="8" style="2" bestFit="1" customWidth="1"/>
    <col min="9580" max="9582" width="0.85546875" style="2"/>
    <col min="9583" max="9584" width="8" style="2" bestFit="1" customWidth="1"/>
    <col min="9585" max="9592" width="0.85546875" style="2"/>
    <col min="9593" max="9593" width="7" style="2" bestFit="1" customWidth="1"/>
    <col min="9594" max="9736" width="0.85546875" style="2"/>
    <col min="9737" max="9737" width="1.7109375" style="2" customWidth="1"/>
    <col min="9738" max="9787" width="0.85546875" style="2"/>
    <col min="9788" max="9788" width="5" style="2" customWidth="1"/>
    <col min="9789" max="9798" width="0.85546875" style="2"/>
    <col min="9799" max="9799" width="0.7109375" style="2" customWidth="1"/>
    <col min="9800" max="9800" width="14.85546875" style="2" customWidth="1"/>
    <col min="9801" max="9801" width="13.140625" style="2" customWidth="1"/>
    <col min="9802" max="9817" width="0.85546875" style="2"/>
    <col min="9818" max="9818" width="18.42578125" style="2" customWidth="1"/>
    <col min="9819" max="9819" width="10.42578125" style="2" customWidth="1"/>
    <col min="9820" max="9829" width="0.85546875" style="2"/>
    <col min="9830" max="9830" width="34" style="2" customWidth="1"/>
    <col min="9831" max="9834" width="0.85546875" style="2"/>
    <col min="9835" max="9835" width="8" style="2" bestFit="1" customWidth="1"/>
    <col min="9836" max="9838" width="0.85546875" style="2"/>
    <col min="9839" max="9840" width="8" style="2" bestFit="1" customWidth="1"/>
    <col min="9841" max="9848" width="0.85546875" style="2"/>
    <col min="9849" max="9849" width="7" style="2" bestFit="1" customWidth="1"/>
    <col min="9850" max="9992" width="0.85546875" style="2"/>
    <col min="9993" max="9993" width="1.7109375" style="2" customWidth="1"/>
    <col min="9994" max="10043" width="0.85546875" style="2"/>
    <col min="10044" max="10044" width="5" style="2" customWidth="1"/>
    <col min="10045" max="10054" width="0.85546875" style="2"/>
    <col min="10055" max="10055" width="0.7109375" style="2" customWidth="1"/>
    <col min="10056" max="10056" width="14.85546875" style="2" customWidth="1"/>
    <col min="10057" max="10057" width="13.140625" style="2" customWidth="1"/>
    <col min="10058" max="10073" width="0.85546875" style="2"/>
    <col min="10074" max="10074" width="18.42578125" style="2" customWidth="1"/>
    <col min="10075" max="10075" width="10.42578125" style="2" customWidth="1"/>
    <col min="10076" max="10085" width="0.85546875" style="2"/>
    <col min="10086" max="10086" width="34" style="2" customWidth="1"/>
    <col min="10087" max="10090" width="0.85546875" style="2"/>
    <col min="10091" max="10091" width="8" style="2" bestFit="1" customWidth="1"/>
    <col min="10092" max="10094" width="0.85546875" style="2"/>
    <col min="10095" max="10096" width="8" style="2" bestFit="1" customWidth="1"/>
    <col min="10097" max="10104" width="0.85546875" style="2"/>
    <col min="10105" max="10105" width="7" style="2" bestFit="1" customWidth="1"/>
    <col min="10106" max="10248" width="0.85546875" style="2"/>
    <col min="10249" max="10249" width="1.7109375" style="2" customWidth="1"/>
    <col min="10250" max="10299" width="0.85546875" style="2"/>
    <col min="10300" max="10300" width="5" style="2" customWidth="1"/>
    <col min="10301" max="10310" width="0.85546875" style="2"/>
    <col min="10311" max="10311" width="0.7109375" style="2" customWidth="1"/>
    <col min="10312" max="10312" width="14.85546875" style="2" customWidth="1"/>
    <col min="10313" max="10313" width="13.140625" style="2" customWidth="1"/>
    <col min="10314" max="10329" width="0.85546875" style="2"/>
    <col min="10330" max="10330" width="18.42578125" style="2" customWidth="1"/>
    <col min="10331" max="10331" width="10.42578125" style="2" customWidth="1"/>
    <col min="10332" max="10341" width="0.85546875" style="2"/>
    <col min="10342" max="10342" width="34" style="2" customWidth="1"/>
    <col min="10343" max="10346" width="0.85546875" style="2"/>
    <col min="10347" max="10347" width="8" style="2" bestFit="1" customWidth="1"/>
    <col min="10348" max="10350" width="0.85546875" style="2"/>
    <col min="10351" max="10352" width="8" style="2" bestFit="1" customWidth="1"/>
    <col min="10353" max="10360" width="0.85546875" style="2"/>
    <col min="10361" max="10361" width="7" style="2" bestFit="1" customWidth="1"/>
    <col min="10362" max="10504" width="0.85546875" style="2"/>
    <col min="10505" max="10505" width="1.7109375" style="2" customWidth="1"/>
    <col min="10506" max="10555" width="0.85546875" style="2"/>
    <col min="10556" max="10556" width="5" style="2" customWidth="1"/>
    <col min="10557" max="10566" width="0.85546875" style="2"/>
    <col min="10567" max="10567" width="0.7109375" style="2" customWidth="1"/>
    <col min="10568" max="10568" width="14.85546875" style="2" customWidth="1"/>
    <col min="10569" max="10569" width="13.140625" style="2" customWidth="1"/>
    <col min="10570" max="10585" width="0.85546875" style="2"/>
    <col min="10586" max="10586" width="18.42578125" style="2" customWidth="1"/>
    <col min="10587" max="10587" width="10.42578125" style="2" customWidth="1"/>
    <col min="10588" max="10597" width="0.85546875" style="2"/>
    <col min="10598" max="10598" width="34" style="2" customWidth="1"/>
    <col min="10599" max="10602" width="0.85546875" style="2"/>
    <col min="10603" max="10603" width="8" style="2" bestFit="1" customWidth="1"/>
    <col min="10604" max="10606" width="0.85546875" style="2"/>
    <col min="10607" max="10608" width="8" style="2" bestFit="1" customWidth="1"/>
    <col min="10609" max="10616" width="0.85546875" style="2"/>
    <col min="10617" max="10617" width="7" style="2" bestFit="1" customWidth="1"/>
    <col min="10618" max="10760" width="0.85546875" style="2"/>
    <col min="10761" max="10761" width="1.7109375" style="2" customWidth="1"/>
    <col min="10762" max="10811" width="0.85546875" style="2"/>
    <col min="10812" max="10812" width="5" style="2" customWidth="1"/>
    <col min="10813" max="10822" width="0.85546875" style="2"/>
    <col min="10823" max="10823" width="0.7109375" style="2" customWidth="1"/>
    <col min="10824" max="10824" width="14.85546875" style="2" customWidth="1"/>
    <col min="10825" max="10825" width="13.140625" style="2" customWidth="1"/>
    <col min="10826" max="10841" width="0.85546875" style="2"/>
    <col min="10842" max="10842" width="18.42578125" style="2" customWidth="1"/>
    <col min="10843" max="10843" width="10.42578125" style="2" customWidth="1"/>
    <col min="10844" max="10853" width="0.85546875" style="2"/>
    <col min="10854" max="10854" width="34" style="2" customWidth="1"/>
    <col min="10855" max="10858" width="0.85546875" style="2"/>
    <col min="10859" max="10859" width="8" style="2" bestFit="1" customWidth="1"/>
    <col min="10860" max="10862" width="0.85546875" style="2"/>
    <col min="10863" max="10864" width="8" style="2" bestFit="1" customWidth="1"/>
    <col min="10865" max="10872" width="0.85546875" style="2"/>
    <col min="10873" max="10873" width="7" style="2" bestFit="1" customWidth="1"/>
    <col min="10874" max="11016" width="0.85546875" style="2"/>
    <col min="11017" max="11017" width="1.7109375" style="2" customWidth="1"/>
    <col min="11018" max="11067" width="0.85546875" style="2"/>
    <col min="11068" max="11068" width="5" style="2" customWidth="1"/>
    <col min="11069" max="11078" width="0.85546875" style="2"/>
    <col min="11079" max="11079" width="0.7109375" style="2" customWidth="1"/>
    <col min="11080" max="11080" width="14.85546875" style="2" customWidth="1"/>
    <col min="11081" max="11081" width="13.140625" style="2" customWidth="1"/>
    <col min="11082" max="11097" width="0.85546875" style="2"/>
    <col min="11098" max="11098" width="18.42578125" style="2" customWidth="1"/>
    <col min="11099" max="11099" width="10.42578125" style="2" customWidth="1"/>
    <col min="11100" max="11109" width="0.85546875" style="2"/>
    <col min="11110" max="11110" width="34" style="2" customWidth="1"/>
    <col min="11111" max="11114" width="0.85546875" style="2"/>
    <col min="11115" max="11115" width="8" style="2" bestFit="1" customWidth="1"/>
    <col min="11116" max="11118" width="0.85546875" style="2"/>
    <col min="11119" max="11120" width="8" style="2" bestFit="1" customWidth="1"/>
    <col min="11121" max="11128" width="0.85546875" style="2"/>
    <col min="11129" max="11129" width="7" style="2" bestFit="1" customWidth="1"/>
    <col min="11130" max="11272" width="0.85546875" style="2"/>
    <col min="11273" max="11273" width="1.7109375" style="2" customWidth="1"/>
    <col min="11274" max="11323" width="0.85546875" style="2"/>
    <col min="11324" max="11324" width="5" style="2" customWidth="1"/>
    <col min="11325" max="11334" width="0.85546875" style="2"/>
    <col min="11335" max="11335" width="0.7109375" style="2" customWidth="1"/>
    <col min="11336" max="11336" width="14.85546875" style="2" customWidth="1"/>
    <col min="11337" max="11337" width="13.140625" style="2" customWidth="1"/>
    <col min="11338" max="11353" width="0.85546875" style="2"/>
    <col min="11354" max="11354" width="18.42578125" style="2" customWidth="1"/>
    <col min="11355" max="11355" width="10.42578125" style="2" customWidth="1"/>
    <col min="11356" max="11365" width="0.85546875" style="2"/>
    <col min="11366" max="11366" width="34" style="2" customWidth="1"/>
    <col min="11367" max="11370" width="0.85546875" style="2"/>
    <col min="11371" max="11371" width="8" style="2" bestFit="1" customWidth="1"/>
    <col min="11372" max="11374" width="0.85546875" style="2"/>
    <col min="11375" max="11376" width="8" style="2" bestFit="1" customWidth="1"/>
    <col min="11377" max="11384" width="0.85546875" style="2"/>
    <col min="11385" max="11385" width="7" style="2" bestFit="1" customWidth="1"/>
    <col min="11386" max="11528" width="0.85546875" style="2"/>
    <col min="11529" max="11529" width="1.7109375" style="2" customWidth="1"/>
    <col min="11530" max="11579" width="0.85546875" style="2"/>
    <col min="11580" max="11580" width="5" style="2" customWidth="1"/>
    <col min="11581" max="11590" width="0.85546875" style="2"/>
    <col min="11591" max="11591" width="0.7109375" style="2" customWidth="1"/>
    <col min="11592" max="11592" width="14.85546875" style="2" customWidth="1"/>
    <col min="11593" max="11593" width="13.140625" style="2" customWidth="1"/>
    <col min="11594" max="11609" width="0.85546875" style="2"/>
    <col min="11610" max="11610" width="18.42578125" style="2" customWidth="1"/>
    <col min="11611" max="11611" width="10.42578125" style="2" customWidth="1"/>
    <col min="11612" max="11621" width="0.85546875" style="2"/>
    <col min="11622" max="11622" width="34" style="2" customWidth="1"/>
    <col min="11623" max="11626" width="0.85546875" style="2"/>
    <col min="11627" max="11627" width="8" style="2" bestFit="1" customWidth="1"/>
    <col min="11628" max="11630" width="0.85546875" style="2"/>
    <col min="11631" max="11632" width="8" style="2" bestFit="1" customWidth="1"/>
    <col min="11633" max="11640" width="0.85546875" style="2"/>
    <col min="11641" max="11641" width="7" style="2" bestFit="1" customWidth="1"/>
    <col min="11642" max="11784" width="0.85546875" style="2"/>
    <col min="11785" max="11785" width="1.7109375" style="2" customWidth="1"/>
    <col min="11786" max="11835" width="0.85546875" style="2"/>
    <col min="11836" max="11836" width="5" style="2" customWidth="1"/>
    <col min="11837" max="11846" width="0.85546875" style="2"/>
    <col min="11847" max="11847" width="0.7109375" style="2" customWidth="1"/>
    <col min="11848" max="11848" width="14.85546875" style="2" customWidth="1"/>
    <col min="11849" max="11849" width="13.140625" style="2" customWidth="1"/>
    <col min="11850" max="11865" width="0.85546875" style="2"/>
    <col min="11866" max="11866" width="18.42578125" style="2" customWidth="1"/>
    <col min="11867" max="11867" width="10.42578125" style="2" customWidth="1"/>
    <col min="11868" max="11877" width="0.85546875" style="2"/>
    <col min="11878" max="11878" width="34" style="2" customWidth="1"/>
    <col min="11879" max="11882" width="0.85546875" style="2"/>
    <col min="11883" max="11883" width="8" style="2" bestFit="1" customWidth="1"/>
    <col min="11884" max="11886" width="0.85546875" style="2"/>
    <col min="11887" max="11888" width="8" style="2" bestFit="1" customWidth="1"/>
    <col min="11889" max="11896" width="0.85546875" style="2"/>
    <col min="11897" max="11897" width="7" style="2" bestFit="1" customWidth="1"/>
    <col min="11898" max="12040" width="0.85546875" style="2"/>
    <col min="12041" max="12041" width="1.7109375" style="2" customWidth="1"/>
    <col min="12042" max="12091" width="0.85546875" style="2"/>
    <col min="12092" max="12092" width="5" style="2" customWidth="1"/>
    <col min="12093" max="12102" width="0.85546875" style="2"/>
    <col min="12103" max="12103" width="0.7109375" style="2" customWidth="1"/>
    <col min="12104" max="12104" width="14.85546875" style="2" customWidth="1"/>
    <col min="12105" max="12105" width="13.140625" style="2" customWidth="1"/>
    <col min="12106" max="12121" width="0.85546875" style="2"/>
    <col min="12122" max="12122" width="18.42578125" style="2" customWidth="1"/>
    <col min="12123" max="12123" width="10.42578125" style="2" customWidth="1"/>
    <col min="12124" max="12133" width="0.85546875" style="2"/>
    <col min="12134" max="12134" width="34" style="2" customWidth="1"/>
    <col min="12135" max="12138" width="0.85546875" style="2"/>
    <col min="12139" max="12139" width="8" style="2" bestFit="1" customWidth="1"/>
    <col min="12140" max="12142" width="0.85546875" style="2"/>
    <col min="12143" max="12144" width="8" style="2" bestFit="1" customWidth="1"/>
    <col min="12145" max="12152" width="0.85546875" style="2"/>
    <col min="12153" max="12153" width="7" style="2" bestFit="1" customWidth="1"/>
    <col min="12154" max="12296" width="0.85546875" style="2"/>
    <col min="12297" max="12297" width="1.7109375" style="2" customWidth="1"/>
    <col min="12298" max="12347" width="0.85546875" style="2"/>
    <col min="12348" max="12348" width="5" style="2" customWidth="1"/>
    <col min="12349" max="12358" width="0.85546875" style="2"/>
    <col min="12359" max="12359" width="0.7109375" style="2" customWidth="1"/>
    <col min="12360" max="12360" width="14.85546875" style="2" customWidth="1"/>
    <col min="12361" max="12361" width="13.140625" style="2" customWidth="1"/>
    <col min="12362" max="12377" width="0.85546875" style="2"/>
    <col min="12378" max="12378" width="18.42578125" style="2" customWidth="1"/>
    <col min="12379" max="12379" width="10.42578125" style="2" customWidth="1"/>
    <col min="12380" max="12389" width="0.85546875" style="2"/>
    <col min="12390" max="12390" width="34" style="2" customWidth="1"/>
    <col min="12391" max="12394" width="0.85546875" style="2"/>
    <col min="12395" max="12395" width="8" style="2" bestFit="1" customWidth="1"/>
    <col min="12396" max="12398" width="0.85546875" style="2"/>
    <col min="12399" max="12400" width="8" style="2" bestFit="1" customWidth="1"/>
    <col min="12401" max="12408" width="0.85546875" style="2"/>
    <col min="12409" max="12409" width="7" style="2" bestFit="1" customWidth="1"/>
    <col min="12410" max="12552" width="0.85546875" style="2"/>
    <col min="12553" max="12553" width="1.7109375" style="2" customWidth="1"/>
    <col min="12554" max="12603" width="0.85546875" style="2"/>
    <col min="12604" max="12604" width="5" style="2" customWidth="1"/>
    <col min="12605" max="12614" width="0.85546875" style="2"/>
    <col min="12615" max="12615" width="0.7109375" style="2" customWidth="1"/>
    <col min="12616" max="12616" width="14.85546875" style="2" customWidth="1"/>
    <col min="12617" max="12617" width="13.140625" style="2" customWidth="1"/>
    <col min="12618" max="12633" width="0.85546875" style="2"/>
    <col min="12634" max="12634" width="18.42578125" style="2" customWidth="1"/>
    <col min="12635" max="12635" width="10.42578125" style="2" customWidth="1"/>
    <col min="12636" max="12645" width="0.85546875" style="2"/>
    <col min="12646" max="12646" width="34" style="2" customWidth="1"/>
    <col min="12647" max="12650" width="0.85546875" style="2"/>
    <col min="12651" max="12651" width="8" style="2" bestFit="1" customWidth="1"/>
    <col min="12652" max="12654" width="0.85546875" style="2"/>
    <col min="12655" max="12656" width="8" style="2" bestFit="1" customWidth="1"/>
    <col min="12657" max="12664" width="0.85546875" style="2"/>
    <col min="12665" max="12665" width="7" style="2" bestFit="1" customWidth="1"/>
    <col min="12666" max="12808" width="0.85546875" style="2"/>
    <col min="12809" max="12809" width="1.7109375" style="2" customWidth="1"/>
    <col min="12810" max="12859" width="0.85546875" style="2"/>
    <col min="12860" max="12860" width="5" style="2" customWidth="1"/>
    <col min="12861" max="12870" width="0.85546875" style="2"/>
    <col min="12871" max="12871" width="0.7109375" style="2" customWidth="1"/>
    <col min="12872" max="12872" width="14.85546875" style="2" customWidth="1"/>
    <col min="12873" max="12873" width="13.140625" style="2" customWidth="1"/>
    <col min="12874" max="12889" width="0.85546875" style="2"/>
    <col min="12890" max="12890" width="18.42578125" style="2" customWidth="1"/>
    <col min="12891" max="12891" width="10.42578125" style="2" customWidth="1"/>
    <col min="12892" max="12901" width="0.85546875" style="2"/>
    <col min="12902" max="12902" width="34" style="2" customWidth="1"/>
    <col min="12903" max="12906" width="0.85546875" style="2"/>
    <col min="12907" max="12907" width="8" style="2" bestFit="1" customWidth="1"/>
    <col min="12908" max="12910" width="0.85546875" style="2"/>
    <col min="12911" max="12912" width="8" style="2" bestFit="1" customWidth="1"/>
    <col min="12913" max="12920" width="0.85546875" style="2"/>
    <col min="12921" max="12921" width="7" style="2" bestFit="1" customWidth="1"/>
    <col min="12922" max="13064" width="0.85546875" style="2"/>
    <col min="13065" max="13065" width="1.7109375" style="2" customWidth="1"/>
    <col min="13066" max="13115" width="0.85546875" style="2"/>
    <col min="13116" max="13116" width="5" style="2" customWidth="1"/>
    <col min="13117" max="13126" width="0.85546875" style="2"/>
    <col min="13127" max="13127" width="0.7109375" style="2" customWidth="1"/>
    <col min="13128" max="13128" width="14.85546875" style="2" customWidth="1"/>
    <col min="13129" max="13129" width="13.140625" style="2" customWidth="1"/>
    <col min="13130" max="13145" width="0.85546875" style="2"/>
    <col min="13146" max="13146" width="18.42578125" style="2" customWidth="1"/>
    <col min="13147" max="13147" width="10.42578125" style="2" customWidth="1"/>
    <col min="13148" max="13157" width="0.85546875" style="2"/>
    <col min="13158" max="13158" width="34" style="2" customWidth="1"/>
    <col min="13159" max="13162" width="0.85546875" style="2"/>
    <col min="13163" max="13163" width="8" style="2" bestFit="1" customWidth="1"/>
    <col min="13164" max="13166" width="0.85546875" style="2"/>
    <col min="13167" max="13168" width="8" style="2" bestFit="1" customWidth="1"/>
    <col min="13169" max="13176" width="0.85546875" style="2"/>
    <col min="13177" max="13177" width="7" style="2" bestFit="1" customWidth="1"/>
    <col min="13178" max="13320" width="0.85546875" style="2"/>
    <col min="13321" max="13321" width="1.7109375" style="2" customWidth="1"/>
    <col min="13322" max="13371" width="0.85546875" style="2"/>
    <col min="13372" max="13372" width="5" style="2" customWidth="1"/>
    <col min="13373" max="13382" width="0.85546875" style="2"/>
    <col min="13383" max="13383" width="0.7109375" style="2" customWidth="1"/>
    <col min="13384" max="13384" width="14.85546875" style="2" customWidth="1"/>
    <col min="13385" max="13385" width="13.140625" style="2" customWidth="1"/>
    <col min="13386" max="13401" width="0.85546875" style="2"/>
    <col min="13402" max="13402" width="18.42578125" style="2" customWidth="1"/>
    <col min="13403" max="13403" width="10.42578125" style="2" customWidth="1"/>
    <col min="13404" max="13413" width="0.85546875" style="2"/>
    <col min="13414" max="13414" width="34" style="2" customWidth="1"/>
    <col min="13415" max="13418" width="0.85546875" style="2"/>
    <col min="13419" max="13419" width="8" style="2" bestFit="1" customWidth="1"/>
    <col min="13420" max="13422" width="0.85546875" style="2"/>
    <col min="13423" max="13424" width="8" style="2" bestFit="1" customWidth="1"/>
    <col min="13425" max="13432" width="0.85546875" style="2"/>
    <col min="13433" max="13433" width="7" style="2" bestFit="1" customWidth="1"/>
    <col min="13434" max="13576" width="0.85546875" style="2"/>
    <col min="13577" max="13577" width="1.7109375" style="2" customWidth="1"/>
    <col min="13578" max="13627" width="0.85546875" style="2"/>
    <col min="13628" max="13628" width="5" style="2" customWidth="1"/>
    <col min="13629" max="13638" width="0.85546875" style="2"/>
    <col min="13639" max="13639" width="0.7109375" style="2" customWidth="1"/>
    <col min="13640" max="13640" width="14.85546875" style="2" customWidth="1"/>
    <col min="13641" max="13641" width="13.140625" style="2" customWidth="1"/>
    <col min="13642" max="13657" width="0.85546875" style="2"/>
    <col min="13658" max="13658" width="18.42578125" style="2" customWidth="1"/>
    <col min="13659" max="13659" width="10.42578125" style="2" customWidth="1"/>
    <col min="13660" max="13669" width="0.85546875" style="2"/>
    <col min="13670" max="13670" width="34" style="2" customWidth="1"/>
    <col min="13671" max="13674" width="0.85546875" style="2"/>
    <col min="13675" max="13675" width="8" style="2" bestFit="1" customWidth="1"/>
    <col min="13676" max="13678" width="0.85546875" style="2"/>
    <col min="13679" max="13680" width="8" style="2" bestFit="1" customWidth="1"/>
    <col min="13681" max="13688" width="0.85546875" style="2"/>
    <col min="13689" max="13689" width="7" style="2" bestFit="1" customWidth="1"/>
    <col min="13690" max="13832" width="0.85546875" style="2"/>
    <col min="13833" max="13833" width="1.7109375" style="2" customWidth="1"/>
    <col min="13834" max="13883" width="0.85546875" style="2"/>
    <col min="13884" max="13884" width="5" style="2" customWidth="1"/>
    <col min="13885" max="13894" width="0.85546875" style="2"/>
    <col min="13895" max="13895" width="0.7109375" style="2" customWidth="1"/>
    <col min="13896" max="13896" width="14.85546875" style="2" customWidth="1"/>
    <col min="13897" max="13897" width="13.140625" style="2" customWidth="1"/>
    <col min="13898" max="13913" width="0.85546875" style="2"/>
    <col min="13914" max="13914" width="18.42578125" style="2" customWidth="1"/>
    <col min="13915" max="13915" width="10.42578125" style="2" customWidth="1"/>
    <col min="13916" max="13925" width="0.85546875" style="2"/>
    <col min="13926" max="13926" width="34" style="2" customWidth="1"/>
    <col min="13927" max="13930" width="0.85546875" style="2"/>
    <col min="13931" max="13931" width="8" style="2" bestFit="1" customWidth="1"/>
    <col min="13932" max="13934" width="0.85546875" style="2"/>
    <col min="13935" max="13936" width="8" style="2" bestFit="1" customWidth="1"/>
    <col min="13937" max="13944" width="0.85546875" style="2"/>
    <col min="13945" max="13945" width="7" style="2" bestFit="1" customWidth="1"/>
    <col min="13946" max="14088" width="0.85546875" style="2"/>
    <col min="14089" max="14089" width="1.7109375" style="2" customWidth="1"/>
    <col min="14090" max="14139" width="0.85546875" style="2"/>
    <col min="14140" max="14140" width="5" style="2" customWidth="1"/>
    <col min="14141" max="14150" width="0.85546875" style="2"/>
    <col min="14151" max="14151" width="0.7109375" style="2" customWidth="1"/>
    <col min="14152" max="14152" width="14.85546875" style="2" customWidth="1"/>
    <col min="14153" max="14153" width="13.140625" style="2" customWidth="1"/>
    <col min="14154" max="14169" width="0.85546875" style="2"/>
    <col min="14170" max="14170" width="18.42578125" style="2" customWidth="1"/>
    <col min="14171" max="14171" width="10.42578125" style="2" customWidth="1"/>
    <col min="14172" max="14181" width="0.85546875" style="2"/>
    <col min="14182" max="14182" width="34" style="2" customWidth="1"/>
    <col min="14183" max="14186" width="0.85546875" style="2"/>
    <col min="14187" max="14187" width="8" style="2" bestFit="1" customWidth="1"/>
    <col min="14188" max="14190" width="0.85546875" style="2"/>
    <col min="14191" max="14192" width="8" style="2" bestFit="1" customWidth="1"/>
    <col min="14193" max="14200" width="0.85546875" style="2"/>
    <col min="14201" max="14201" width="7" style="2" bestFit="1" customWidth="1"/>
    <col min="14202" max="14344" width="0.85546875" style="2"/>
    <col min="14345" max="14345" width="1.7109375" style="2" customWidth="1"/>
    <col min="14346" max="14395" width="0.85546875" style="2"/>
    <col min="14396" max="14396" width="5" style="2" customWidth="1"/>
    <col min="14397" max="14406" width="0.85546875" style="2"/>
    <col min="14407" max="14407" width="0.7109375" style="2" customWidth="1"/>
    <col min="14408" max="14408" width="14.85546875" style="2" customWidth="1"/>
    <col min="14409" max="14409" width="13.140625" style="2" customWidth="1"/>
    <col min="14410" max="14425" width="0.85546875" style="2"/>
    <col min="14426" max="14426" width="18.42578125" style="2" customWidth="1"/>
    <col min="14427" max="14427" width="10.42578125" style="2" customWidth="1"/>
    <col min="14428" max="14437" width="0.85546875" style="2"/>
    <col min="14438" max="14438" width="34" style="2" customWidth="1"/>
    <col min="14439" max="14442" width="0.85546875" style="2"/>
    <col min="14443" max="14443" width="8" style="2" bestFit="1" customWidth="1"/>
    <col min="14444" max="14446" width="0.85546875" style="2"/>
    <col min="14447" max="14448" width="8" style="2" bestFit="1" customWidth="1"/>
    <col min="14449" max="14456" width="0.85546875" style="2"/>
    <col min="14457" max="14457" width="7" style="2" bestFit="1" customWidth="1"/>
    <col min="14458" max="14600" width="0.85546875" style="2"/>
    <col min="14601" max="14601" width="1.7109375" style="2" customWidth="1"/>
    <col min="14602" max="14651" width="0.85546875" style="2"/>
    <col min="14652" max="14652" width="5" style="2" customWidth="1"/>
    <col min="14653" max="14662" width="0.85546875" style="2"/>
    <col min="14663" max="14663" width="0.7109375" style="2" customWidth="1"/>
    <col min="14664" max="14664" width="14.85546875" style="2" customWidth="1"/>
    <col min="14665" max="14665" width="13.140625" style="2" customWidth="1"/>
    <col min="14666" max="14681" width="0.85546875" style="2"/>
    <col min="14682" max="14682" width="18.42578125" style="2" customWidth="1"/>
    <col min="14683" max="14683" width="10.42578125" style="2" customWidth="1"/>
    <col min="14684" max="14693" width="0.85546875" style="2"/>
    <col min="14694" max="14694" width="34" style="2" customWidth="1"/>
    <col min="14695" max="14698" width="0.85546875" style="2"/>
    <col min="14699" max="14699" width="8" style="2" bestFit="1" customWidth="1"/>
    <col min="14700" max="14702" width="0.85546875" style="2"/>
    <col min="14703" max="14704" width="8" style="2" bestFit="1" customWidth="1"/>
    <col min="14705" max="14712" width="0.85546875" style="2"/>
    <col min="14713" max="14713" width="7" style="2" bestFit="1" customWidth="1"/>
    <col min="14714" max="14856" width="0.85546875" style="2"/>
    <col min="14857" max="14857" width="1.7109375" style="2" customWidth="1"/>
    <col min="14858" max="14907" width="0.85546875" style="2"/>
    <col min="14908" max="14908" width="5" style="2" customWidth="1"/>
    <col min="14909" max="14918" width="0.85546875" style="2"/>
    <col min="14919" max="14919" width="0.7109375" style="2" customWidth="1"/>
    <col min="14920" max="14920" width="14.85546875" style="2" customWidth="1"/>
    <col min="14921" max="14921" width="13.140625" style="2" customWidth="1"/>
    <col min="14922" max="14937" width="0.85546875" style="2"/>
    <col min="14938" max="14938" width="18.42578125" style="2" customWidth="1"/>
    <col min="14939" max="14939" width="10.42578125" style="2" customWidth="1"/>
    <col min="14940" max="14949" width="0.85546875" style="2"/>
    <col min="14950" max="14950" width="34" style="2" customWidth="1"/>
    <col min="14951" max="14954" width="0.85546875" style="2"/>
    <col min="14955" max="14955" width="8" style="2" bestFit="1" customWidth="1"/>
    <col min="14956" max="14958" width="0.85546875" style="2"/>
    <col min="14959" max="14960" width="8" style="2" bestFit="1" customWidth="1"/>
    <col min="14961" max="14968" width="0.85546875" style="2"/>
    <col min="14969" max="14969" width="7" style="2" bestFit="1" customWidth="1"/>
    <col min="14970" max="15112" width="0.85546875" style="2"/>
    <col min="15113" max="15113" width="1.7109375" style="2" customWidth="1"/>
    <col min="15114" max="15163" width="0.85546875" style="2"/>
    <col min="15164" max="15164" width="5" style="2" customWidth="1"/>
    <col min="15165" max="15174" width="0.85546875" style="2"/>
    <col min="15175" max="15175" width="0.7109375" style="2" customWidth="1"/>
    <col min="15176" max="15176" width="14.85546875" style="2" customWidth="1"/>
    <col min="15177" max="15177" width="13.140625" style="2" customWidth="1"/>
    <col min="15178" max="15193" width="0.85546875" style="2"/>
    <col min="15194" max="15194" width="18.42578125" style="2" customWidth="1"/>
    <col min="15195" max="15195" width="10.42578125" style="2" customWidth="1"/>
    <col min="15196" max="15205" width="0.85546875" style="2"/>
    <col min="15206" max="15206" width="34" style="2" customWidth="1"/>
    <col min="15207" max="15210" width="0.85546875" style="2"/>
    <col min="15211" max="15211" width="8" style="2" bestFit="1" customWidth="1"/>
    <col min="15212" max="15214" width="0.85546875" style="2"/>
    <col min="15215" max="15216" width="8" style="2" bestFit="1" customWidth="1"/>
    <col min="15217" max="15224" width="0.85546875" style="2"/>
    <col min="15225" max="15225" width="7" style="2" bestFit="1" customWidth="1"/>
    <col min="15226" max="15368" width="0.85546875" style="2"/>
    <col min="15369" max="15369" width="1.7109375" style="2" customWidth="1"/>
    <col min="15370" max="15419" width="0.85546875" style="2"/>
    <col min="15420" max="15420" width="5" style="2" customWidth="1"/>
    <col min="15421" max="15430" width="0.85546875" style="2"/>
    <col min="15431" max="15431" width="0.7109375" style="2" customWidth="1"/>
    <col min="15432" max="15432" width="14.85546875" style="2" customWidth="1"/>
    <col min="15433" max="15433" width="13.140625" style="2" customWidth="1"/>
    <col min="15434" max="15449" width="0.85546875" style="2"/>
    <col min="15450" max="15450" width="18.42578125" style="2" customWidth="1"/>
    <col min="15451" max="15451" width="10.42578125" style="2" customWidth="1"/>
    <col min="15452" max="15461" width="0.85546875" style="2"/>
    <col min="15462" max="15462" width="34" style="2" customWidth="1"/>
    <col min="15463" max="15466" width="0.85546875" style="2"/>
    <col min="15467" max="15467" width="8" style="2" bestFit="1" customWidth="1"/>
    <col min="15468" max="15470" width="0.85546875" style="2"/>
    <col min="15471" max="15472" width="8" style="2" bestFit="1" customWidth="1"/>
    <col min="15473" max="15480" width="0.85546875" style="2"/>
    <col min="15481" max="15481" width="7" style="2" bestFit="1" customWidth="1"/>
    <col min="15482" max="15624" width="0.85546875" style="2"/>
    <col min="15625" max="15625" width="1.7109375" style="2" customWidth="1"/>
    <col min="15626" max="15675" width="0.85546875" style="2"/>
    <col min="15676" max="15676" width="5" style="2" customWidth="1"/>
    <col min="15677" max="15686" width="0.85546875" style="2"/>
    <col min="15687" max="15687" width="0.7109375" style="2" customWidth="1"/>
    <col min="15688" max="15688" width="14.85546875" style="2" customWidth="1"/>
    <col min="15689" max="15689" width="13.140625" style="2" customWidth="1"/>
    <col min="15690" max="15705" width="0.85546875" style="2"/>
    <col min="15706" max="15706" width="18.42578125" style="2" customWidth="1"/>
    <col min="15707" max="15707" width="10.42578125" style="2" customWidth="1"/>
    <col min="15708" max="15717" width="0.85546875" style="2"/>
    <col min="15718" max="15718" width="34" style="2" customWidth="1"/>
    <col min="15719" max="15722" width="0.85546875" style="2"/>
    <col min="15723" max="15723" width="8" style="2" bestFit="1" customWidth="1"/>
    <col min="15724" max="15726" width="0.85546875" style="2"/>
    <col min="15727" max="15728" width="8" style="2" bestFit="1" customWidth="1"/>
    <col min="15729" max="15736" width="0.85546875" style="2"/>
    <col min="15737" max="15737" width="7" style="2" bestFit="1" customWidth="1"/>
    <col min="15738" max="15880" width="0.85546875" style="2"/>
    <col min="15881" max="15881" width="1.7109375" style="2" customWidth="1"/>
    <col min="15882" max="15931" width="0.85546875" style="2"/>
    <col min="15932" max="15932" width="5" style="2" customWidth="1"/>
    <col min="15933" max="15942" width="0.85546875" style="2"/>
    <col min="15943" max="15943" width="0.7109375" style="2" customWidth="1"/>
    <col min="15944" max="15944" width="14.85546875" style="2" customWidth="1"/>
    <col min="15945" max="15945" width="13.140625" style="2" customWidth="1"/>
    <col min="15946" max="15961" width="0.85546875" style="2"/>
    <col min="15962" max="15962" width="18.42578125" style="2" customWidth="1"/>
    <col min="15963" max="15963" width="10.42578125" style="2" customWidth="1"/>
    <col min="15964" max="15973" width="0.85546875" style="2"/>
    <col min="15974" max="15974" width="34" style="2" customWidth="1"/>
    <col min="15975" max="15978" width="0.85546875" style="2"/>
    <col min="15979" max="15979" width="8" style="2" bestFit="1" customWidth="1"/>
    <col min="15980" max="15982" width="0.85546875" style="2"/>
    <col min="15983" max="15984" width="8" style="2" bestFit="1" customWidth="1"/>
    <col min="15985" max="15992" width="0.85546875" style="2"/>
    <col min="15993" max="15993" width="7" style="2" bestFit="1" customWidth="1"/>
    <col min="15994" max="16136" width="0.85546875" style="2"/>
    <col min="16137" max="16137" width="1.7109375" style="2" customWidth="1"/>
    <col min="16138" max="16187" width="0.85546875" style="2"/>
    <col min="16188" max="16188" width="5" style="2" customWidth="1"/>
    <col min="16189" max="16198" width="0.85546875" style="2"/>
    <col min="16199" max="16199" width="0.7109375" style="2" customWidth="1"/>
    <col min="16200" max="16200" width="14.85546875" style="2" customWidth="1"/>
    <col min="16201" max="16201" width="13.140625" style="2" customWidth="1"/>
    <col min="16202" max="16217" width="0.85546875" style="2"/>
    <col min="16218" max="16218" width="18.42578125" style="2" customWidth="1"/>
    <col min="16219" max="16219" width="10.42578125" style="2" customWidth="1"/>
    <col min="16220" max="16229" width="0.85546875" style="2"/>
    <col min="16230" max="16230" width="34" style="2" customWidth="1"/>
    <col min="16231" max="16234" width="0.85546875" style="2"/>
    <col min="16235" max="16235" width="8" style="2" bestFit="1" customWidth="1"/>
    <col min="16236" max="16238" width="0.85546875" style="2"/>
    <col min="16239" max="16240" width="8" style="2" bestFit="1" customWidth="1"/>
    <col min="16241" max="16248" width="0.85546875" style="2"/>
    <col min="16249" max="16249" width="7" style="2" bestFit="1" customWidth="1"/>
    <col min="16250" max="16384" width="0.85546875" style="2"/>
  </cols>
  <sheetData>
    <row r="1" spans="1:90" s="1" customFormat="1" ht="12" customHeight="1" x14ac:dyDescent="0.2">
      <c r="BO1" s="1" t="s">
        <v>67</v>
      </c>
    </row>
    <row r="2" spans="1:90" s="1" customFormat="1" ht="12" customHeight="1" x14ac:dyDescent="0.2">
      <c r="BO2" s="1" t="s">
        <v>0</v>
      </c>
    </row>
    <row r="3" spans="1:90" s="1" customFormat="1" ht="12" customHeight="1" x14ac:dyDescent="0.2">
      <c r="BO3" s="1" t="s">
        <v>1</v>
      </c>
    </row>
    <row r="4" spans="1:90" ht="21" customHeight="1" x14ac:dyDescent="0.25"/>
    <row r="5" spans="1:90" s="7" customFormat="1" ht="14.25" customHeight="1" x14ac:dyDescent="0.25">
      <c r="A5" s="18" t="s">
        <v>68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1:90" s="7" customFormat="1" ht="14.25" customHeight="1" x14ac:dyDescent="0.25">
      <c r="A6" s="18" t="s">
        <v>69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</row>
    <row r="7" spans="1:90" s="7" customFormat="1" ht="14.25" customHeight="1" x14ac:dyDescent="0.25">
      <c r="A7" s="18" t="s">
        <v>70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1:90" s="7" customFormat="1" ht="14.25" customHeight="1" x14ac:dyDescent="0.25">
      <c r="A8" s="18" t="s">
        <v>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</row>
    <row r="9" spans="1:90" ht="21" customHeight="1" x14ac:dyDescent="0.25"/>
    <row r="10" spans="1:90" x14ac:dyDescent="0.25">
      <c r="C10" s="3" t="s">
        <v>72</v>
      </c>
      <c r="D10" s="3"/>
      <c r="AG10" s="19" t="s">
        <v>73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</row>
    <row r="11" spans="1:90" x14ac:dyDescent="0.25">
      <c r="C11" s="3" t="s">
        <v>2</v>
      </c>
      <c r="D11" s="3"/>
      <c r="J11" s="6" t="s">
        <v>74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90" x14ac:dyDescent="0.25">
      <c r="C12" s="3" t="s">
        <v>3</v>
      </c>
      <c r="D12" s="3"/>
      <c r="J12" s="5" t="s">
        <v>75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90" x14ac:dyDescent="0.25">
      <c r="C13" s="3" t="s">
        <v>76</v>
      </c>
      <c r="D13" s="3"/>
      <c r="AQ13" s="20" t="s">
        <v>187</v>
      </c>
      <c r="AR13" s="20"/>
      <c r="AS13" s="20"/>
      <c r="AT13" s="20"/>
      <c r="AU13" s="20"/>
      <c r="AV13" s="20"/>
      <c r="AW13" s="20"/>
      <c r="AX13" s="20"/>
      <c r="AY13" s="21" t="s">
        <v>77</v>
      </c>
      <c r="AZ13" s="21"/>
      <c r="BA13" s="20" t="s">
        <v>188</v>
      </c>
      <c r="BB13" s="20"/>
      <c r="BC13" s="20"/>
      <c r="BD13" s="20"/>
      <c r="BE13" s="20"/>
      <c r="BF13" s="20"/>
      <c r="BG13" s="20"/>
      <c r="BH13" s="20"/>
      <c r="BI13" s="2" t="s">
        <v>78</v>
      </c>
    </row>
    <row r="14" spans="1:90" ht="15" customHeight="1" x14ac:dyDescent="0.25">
      <c r="BT14" s="17"/>
    </row>
    <row r="15" spans="1:90" s="8" customFormat="1" ht="13.5" x14ac:dyDescent="0.2">
      <c r="A15" s="38" t="s">
        <v>4</v>
      </c>
      <c r="B15" s="39"/>
      <c r="C15" s="39"/>
      <c r="D15" s="39"/>
      <c r="E15" s="39"/>
      <c r="F15" s="39"/>
      <c r="G15" s="39"/>
      <c r="H15" s="39"/>
      <c r="I15" s="40"/>
      <c r="J15" s="44" t="s">
        <v>79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5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26" t="s">
        <v>189</v>
      </c>
      <c r="BU15" s="27"/>
      <c r="BV15" s="38" t="s">
        <v>6</v>
      </c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</row>
    <row r="16" spans="1:90" s="8" customFormat="1" ht="13.5" x14ac:dyDescent="0.2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4" t="s">
        <v>7</v>
      </c>
      <c r="BU16" s="4" t="s">
        <v>8</v>
      </c>
      <c r="BV16" s="47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</row>
    <row r="17" spans="1:90" s="8" customFormat="1" ht="15" customHeight="1" x14ac:dyDescent="0.2">
      <c r="A17" s="22" t="s">
        <v>9</v>
      </c>
      <c r="B17" s="23"/>
      <c r="C17" s="23"/>
      <c r="D17" s="23"/>
      <c r="E17" s="23"/>
      <c r="F17" s="23"/>
      <c r="G17" s="23"/>
      <c r="H17" s="23"/>
      <c r="I17" s="24"/>
      <c r="J17" s="4"/>
      <c r="K17" s="25" t="s">
        <v>10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9"/>
      <c r="BI17" s="26" t="s">
        <v>11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4" t="s">
        <v>11</v>
      </c>
      <c r="BU17" s="4" t="s">
        <v>11</v>
      </c>
      <c r="BV17" s="50" t="s">
        <v>11</v>
      </c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2"/>
    </row>
    <row r="18" spans="1:90" s="8" customFormat="1" ht="43.15" customHeight="1" x14ac:dyDescent="0.2">
      <c r="A18" s="22" t="s">
        <v>12</v>
      </c>
      <c r="B18" s="23"/>
      <c r="C18" s="23"/>
      <c r="D18" s="23"/>
      <c r="E18" s="23"/>
      <c r="F18" s="23"/>
      <c r="G18" s="23"/>
      <c r="H18" s="23"/>
      <c r="I18" s="24"/>
      <c r="J18" s="4"/>
      <c r="K18" s="25" t="s">
        <v>13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9"/>
      <c r="BI18" s="26" t="s">
        <v>14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10">
        <f>BT19+BT43+BT64</f>
        <v>4056930.0950800003</v>
      </c>
      <c r="BU18" s="16" t="s">
        <v>11</v>
      </c>
      <c r="BV18" s="29" t="s">
        <v>191</v>
      </c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1"/>
    </row>
    <row r="19" spans="1:90" s="8" customFormat="1" ht="43.15" customHeight="1" x14ac:dyDescent="0.2">
      <c r="A19" s="22" t="s">
        <v>15</v>
      </c>
      <c r="B19" s="23"/>
      <c r="C19" s="23"/>
      <c r="D19" s="23"/>
      <c r="E19" s="23"/>
      <c r="F19" s="23"/>
      <c r="G19" s="23"/>
      <c r="H19" s="23"/>
      <c r="I19" s="24"/>
      <c r="J19" s="4"/>
      <c r="K19" s="25" t="s">
        <v>80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9"/>
      <c r="BI19" s="26" t="s">
        <v>14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10">
        <v>1497919.192</v>
      </c>
      <c r="BU19" s="16" t="s">
        <v>11</v>
      </c>
      <c r="BV19" s="32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4"/>
    </row>
    <row r="20" spans="1:90" s="8" customFormat="1" ht="52.15" customHeight="1" x14ac:dyDescent="0.2">
      <c r="A20" s="22" t="s">
        <v>16</v>
      </c>
      <c r="B20" s="23"/>
      <c r="C20" s="23"/>
      <c r="D20" s="23"/>
      <c r="E20" s="23"/>
      <c r="F20" s="23"/>
      <c r="G20" s="23"/>
      <c r="H20" s="23"/>
      <c r="I20" s="24"/>
      <c r="J20" s="4"/>
      <c r="K20" s="25" t="s">
        <v>17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9"/>
      <c r="BI20" s="26" t="s">
        <v>14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11" t="s">
        <v>190</v>
      </c>
      <c r="BU20" s="16" t="s">
        <v>11</v>
      </c>
      <c r="BV20" s="32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4"/>
    </row>
    <row r="21" spans="1:90" s="8" customFormat="1" ht="30" customHeight="1" x14ac:dyDescent="0.2">
      <c r="A21" s="22" t="s">
        <v>18</v>
      </c>
      <c r="B21" s="23"/>
      <c r="C21" s="23"/>
      <c r="D21" s="23"/>
      <c r="E21" s="23"/>
      <c r="F21" s="23"/>
      <c r="G21" s="23"/>
      <c r="H21" s="23"/>
      <c r="I21" s="24"/>
      <c r="J21" s="4"/>
      <c r="K21" s="25" t="s">
        <v>19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9"/>
      <c r="BI21" s="26" t="s">
        <v>14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11" t="s">
        <v>190</v>
      </c>
      <c r="BU21" s="16" t="s">
        <v>11</v>
      </c>
      <c r="BV21" s="32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4"/>
    </row>
    <row r="22" spans="1:90" s="8" customFormat="1" ht="15" customHeight="1" x14ac:dyDescent="0.2">
      <c r="A22" s="22" t="s">
        <v>20</v>
      </c>
      <c r="B22" s="23"/>
      <c r="C22" s="23"/>
      <c r="D22" s="23"/>
      <c r="E22" s="23"/>
      <c r="F22" s="23"/>
      <c r="G22" s="23"/>
      <c r="H22" s="23"/>
      <c r="I22" s="24"/>
      <c r="J22" s="4"/>
      <c r="K22" s="25" t="s">
        <v>24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9"/>
      <c r="BI22" s="26" t="s">
        <v>14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11" t="s">
        <v>190</v>
      </c>
      <c r="BU22" s="16" t="s">
        <v>11</v>
      </c>
      <c r="BV22" s="32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4"/>
    </row>
    <row r="23" spans="1:90" s="8" customFormat="1" ht="58.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4"/>
      <c r="J23" s="4"/>
      <c r="K23" s="25" t="s">
        <v>22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9"/>
      <c r="BI23" s="26" t="s">
        <v>14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11" t="s">
        <v>190</v>
      </c>
      <c r="BU23" s="16" t="s">
        <v>11</v>
      </c>
      <c r="BV23" s="32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</row>
    <row r="24" spans="1:90" s="8" customFormat="1" ht="15" customHeight="1" x14ac:dyDescent="0.2">
      <c r="A24" s="22" t="s">
        <v>23</v>
      </c>
      <c r="B24" s="23"/>
      <c r="C24" s="23"/>
      <c r="D24" s="23"/>
      <c r="E24" s="23"/>
      <c r="F24" s="23"/>
      <c r="G24" s="23"/>
      <c r="H24" s="23"/>
      <c r="I24" s="24"/>
      <c r="J24" s="4"/>
      <c r="K24" s="25" t="s">
        <v>24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9"/>
      <c r="BI24" s="26" t="s">
        <v>14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11" t="s">
        <v>190</v>
      </c>
      <c r="BU24" s="16" t="s">
        <v>11</v>
      </c>
      <c r="BV24" s="32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</row>
    <row r="25" spans="1:90" s="8" customFormat="1" ht="15" customHeight="1" x14ac:dyDescent="0.2">
      <c r="A25" s="22" t="s">
        <v>25</v>
      </c>
      <c r="B25" s="23"/>
      <c r="C25" s="23"/>
      <c r="D25" s="23"/>
      <c r="E25" s="23"/>
      <c r="F25" s="23"/>
      <c r="G25" s="23"/>
      <c r="H25" s="23"/>
      <c r="I25" s="24"/>
      <c r="J25" s="4"/>
      <c r="K25" s="25" t="s">
        <v>81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9"/>
      <c r="BI25" s="26" t="s">
        <v>14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11" t="s">
        <v>190</v>
      </c>
      <c r="BU25" s="16" t="s">
        <v>11</v>
      </c>
      <c r="BV25" s="32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4"/>
    </row>
    <row r="26" spans="1:90" s="8" customFormat="1" ht="15" customHeight="1" x14ac:dyDescent="0.2">
      <c r="A26" s="22" t="s">
        <v>26</v>
      </c>
      <c r="B26" s="23"/>
      <c r="C26" s="23"/>
      <c r="D26" s="23"/>
      <c r="E26" s="23"/>
      <c r="F26" s="23"/>
      <c r="G26" s="23"/>
      <c r="H26" s="23"/>
      <c r="I26" s="24"/>
      <c r="J26" s="4"/>
      <c r="K26" s="25" t="s">
        <v>24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9"/>
      <c r="BI26" s="26" t="s">
        <v>14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11" t="s">
        <v>190</v>
      </c>
      <c r="BU26" s="16" t="s">
        <v>11</v>
      </c>
      <c r="BV26" s="32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</row>
    <row r="27" spans="1:90" s="8" customFormat="1" ht="30" customHeight="1" x14ac:dyDescent="0.2">
      <c r="A27" s="22" t="s">
        <v>27</v>
      </c>
      <c r="B27" s="23"/>
      <c r="C27" s="23"/>
      <c r="D27" s="23"/>
      <c r="E27" s="23"/>
      <c r="F27" s="23"/>
      <c r="G27" s="23"/>
      <c r="H27" s="23"/>
      <c r="I27" s="24"/>
      <c r="J27" s="4"/>
      <c r="K27" s="25" t="s">
        <v>83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9"/>
      <c r="BI27" s="26" t="s">
        <v>14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11" t="s">
        <v>190</v>
      </c>
      <c r="BU27" s="16" t="s">
        <v>11</v>
      </c>
      <c r="BV27" s="32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</row>
    <row r="28" spans="1:90" s="8" customFormat="1" ht="30" customHeight="1" x14ac:dyDescent="0.2">
      <c r="A28" s="22" t="s">
        <v>84</v>
      </c>
      <c r="B28" s="23"/>
      <c r="C28" s="23"/>
      <c r="D28" s="23"/>
      <c r="E28" s="23"/>
      <c r="F28" s="23"/>
      <c r="G28" s="23"/>
      <c r="H28" s="23"/>
      <c r="I28" s="24"/>
      <c r="J28" s="4"/>
      <c r="K28" s="25" t="s">
        <v>85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9"/>
      <c r="BI28" s="26" t="s">
        <v>14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11" t="s">
        <v>190</v>
      </c>
      <c r="BU28" s="16" t="s">
        <v>11</v>
      </c>
      <c r="BV28" s="32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</row>
    <row r="29" spans="1:90" s="8" customFormat="1" ht="15" customHeight="1" x14ac:dyDescent="0.2">
      <c r="A29" s="22" t="s">
        <v>86</v>
      </c>
      <c r="B29" s="23"/>
      <c r="C29" s="23"/>
      <c r="D29" s="23"/>
      <c r="E29" s="23"/>
      <c r="F29" s="23"/>
      <c r="G29" s="23"/>
      <c r="H29" s="23"/>
      <c r="I29" s="24"/>
      <c r="J29" s="4"/>
      <c r="K29" s="25" t="s">
        <v>87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9"/>
      <c r="BI29" s="26" t="s">
        <v>14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11" t="s">
        <v>190</v>
      </c>
      <c r="BU29" s="16" t="s">
        <v>11</v>
      </c>
      <c r="BV29" s="32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</row>
    <row r="30" spans="1:90" s="8" customFormat="1" ht="30" customHeight="1" x14ac:dyDescent="0.2">
      <c r="A30" s="22" t="s">
        <v>88</v>
      </c>
      <c r="B30" s="23"/>
      <c r="C30" s="23"/>
      <c r="D30" s="23"/>
      <c r="E30" s="23"/>
      <c r="F30" s="23"/>
      <c r="G30" s="23"/>
      <c r="H30" s="23"/>
      <c r="I30" s="24"/>
      <c r="J30" s="4"/>
      <c r="K30" s="25" t="s">
        <v>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9"/>
      <c r="BI30" s="26" t="s">
        <v>14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11" t="s">
        <v>190</v>
      </c>
      <c r="BU30" s="16" t="s">
        <v>11</v>
      </c>
      <c r="BV30" s="32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</row>
    <row r="31" spans="1:90" s="8" customFormat="1" ht="17.45" customHeight="1" x14ac:dyDescent="0.2">
      <c r="A31" s="53" t="s">
        <v>90</v>
      </c>
      <c r="B31" s="54"/>
      <c r="C31" s="54"/>
      <c r="D31" s="54"/>
      <c r="E31" s="54"/>
      <c r="F31" s="54"/>
      <c r="G31" s="54"/>
      <c r="H31" s="54"/>
      <c r="I31" s="55"/>
      <c r="J31" s="12"/>
      <c r="K31" s="56" t="s">
        <v>91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13"/>
      <c r="BI31" s="57" t="s">
        <v>14</v>
      </c>
      <c r="BJ31" s="58"/>
      <c r="BK31" s="58"/>
      <c r="BL31" s="58"/>
      <c r="BM31" s="58"/>
      <c r="BN31" s="58"/>
      <c r="BO31" s="58"/>
      <c r="BP31" s="58"/>
      <c r="BQ31" s="58"/>
      <c r="BR31" s="58"/>
      <c r="BS31" s="59"/>
      <c r="BT31" s="11" t="s">
        <v>190</v>
      </c>
      <c r="BU31" s="16" t="s">
        <v>11</v>
      </c>
      <c r="BV31" s="32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4"/>
    </row>
    <row r="32" spans="1:90" s="8" customFormat="1" ht="30" customHeight="1" x14ac:dyDescent="0.2">
      <c r="A32" s="53" t="s">
        <v>92</v>
      </c>
      <c r="B32" s="54"/>
      <c r="C32" s="54"/>
      <c r="D32" s="54"/>
      <c r="E32" s="54"/>
      <c r="F32" s="54"/>
      <c r="G32" s="54"/>
      <c r="H32" s="54"/>
      <c r="I32" s="55"/>
      <c r="J32" s="12"/>
      <c r="K32" s="56" t="s">
        <v>93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13"/>
      <c r="BI32" s="57" t="s">
        <v>14</v>
      </c>
      <c r="BJ32" s="58"/>
      <c r="BK32" s="58"/>
      <c r="BL32" s="58"/>
      <c r="BM32" s="58"/>
      <c r="BN32" s="58"/>
      <c r="BO32" s="58"/>
      <c r="BP32" s="58"/>
      <c r="BQ32" s="58"/>
      <c r="BR32" s="58"/>
      <c r="BS32" s="59"/>
      <c r="BT32" s="11" t="s">
        <v>190</v>
      </c>
      <c r="BU32" s="16" t="s">
        <v>11</v>
      </c>
      <c r="BV32" s="32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4"/>
    </row>
    <row r="33" spans="1:90" s="8" customFormat="1" ht="30" customHeight="1" x14ac:dyDescent="0.2">
      <c r="A33" s="53" t="s">
        <v>94</v>
      </c>
      <c r="B33" s="54"/>
      <c r="C33" s="54"/>
      <c r="D33" s="54"/>
      <c r="E33" s="54"/>
      <c r="F33" s="54"/>
      <c r="G33" s="54"/>
      <c r="H33" s="54"/>
      <c r="I33" s="55"/>
      <c r="J33" s="12"/>
      <c r="K33" s="56" t="s">
        <v>95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13"/>
      <c r="BI33" s="57" t="s">
        <v>14</v>
      </c>
      <c r="BJ33" s="58"/>
      <c r="BK33" s="58"/>
      <c r="BL33" s="58"/>
      <c r="BM33" s="58"/>
      <c r="BN33" s="58"/>
      <c r="BO33" s="58"/>
      <c r="BP33" s="58"/>
      <c r="BQ33" s="58"/>
      <c r="BR33" s="58"/>
      <c r="BS33" s="59"/>
      <c r="BT33" s="11" t="s">
        <v>190</v>
      </c>
      <c r="BU33" s="16" t="s">
        <v>11</v>
      </c>
      <c r="BV33" s="32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4"/>
    </row>
    <row r="34" spans="1:90" s="8" customFormat="1" ht="30" customHeight="1" x14ac:dyDescent="0.2">
      <c r="A34" s="53" t="s">
        <v>96</v>
      </c>
      <c r="B34" s="54"/>
      <c r="C34" s="54"/>
      <c r="D34" s="54"/>
      <c r="E34" s="54"/>
      <c r="F34" s="54"/>
      <c r="G34" s="54"/>
      <c r="H34" s="54"/>
      <c r="I34" s="55"/>
      <c r="J34" s="12"/>
      <c r="K34" s="56" t="s">
        <v>97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13"/>
      <c r="BI34" s="57" t="s">
        <v>14</v>
      </c>
      <c r="BJ34" s="58"/>
      <c r="BK34" s="58"/>
      <c r="BL34" s="58"/>
      <c r="BM34" s="58"/>
      <c r="BN34" s="58"/>
      <c r="BO34" s="58"/>
      <c r="BP34" s="58"/>
      <c r="BQ34" s="58"/>
      <c r="BR34" s="58"/>
      <c r="BS34" s="59"/>
      <c r="BT34" s="11" t="s">
        <v>190</v>
      </c>
      <c r="BU34" s="16" t="s">
        <v>11</v>
      </c>
      <c r="BV34" s="32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4"/>
    </row>
    <row r="35" spans="1:90" s="8" customFormat="1" ht="16.149999999999999" customHeight="1" x14ac:dyDescent="0.2">
      <c r="A35" s="53" t="s">
        <v>98</v>
      </c>
      <c r="B35" s="54"/>
      <c r="C35" s="54"/>
      <c r="D35" s="54"/>
      <c r="E35" s="54"/>
      <c r="F35" s="54"/>
      <c r="G35" s="54"/>
      <c r="H35" s="54"/>
      <c r="I35" s="55"/>
      <c r="J35" s="12"/>
      <c r="K35" s="56" t="s">
        <v>99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13"/>
      <c r="BI35" s="57" t="s">
        <v>14</v>
      </c>
      <c r="BJ35" s="58"/>
      <c r="BK35" s="58"/>
      <c r="BL35" s="58"/>
      <c r="BM35" s="58"/>
      <c r="BN35" s="58"/>
      <c r="BO35" s="58"/>
      <c r="BP35" s="58"/>
      <c r="BQ35" s="58"/>
      <c r="BR35" s="58"/>
      <c r="BS35" s="59"/>
      <c r="BT35" s="11" t="s">
        <v>190</v>
      </c>
      <c r="BU35" s="16" t="s">
        <v>11</v>
      </c>
      <c r="BV35" s="32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</row>
    <row r="36" spans="1:90" s="8" customFormat="1" ht="22.15" customHeight="1" x14ac:dyDescent="0.2">
      <c r="A36" s="53" t="s">
        <v>100</v>
      </c>
      <c r="B36" s="54"/>
      <c r="C36" s="54"/>
      <c r="D36" s="54"/>
      <c r="E36" s="54"/>
      <c r="F36" s="54"/>
      <c r="G36" s="54"/>
      <c r="H36" s="54"/>
      <c r="I36" s="55"/>
      <c r="J36" s="12"/>
      <c r="K36" s="56" t="s">
        <v>101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13"/>
      <c r="BI36" s="57" t="s">
        <v>14</v>
      </c>
      <c r="BJ36" s="58"/>
      <c r="BK36" s="58"/>
      <c r="BL36" s="58"/>
      <c r="BM36" s="58"/>
      <c r="BN36" s="58"/>
      <c r="BO36" s="58"/>
      <c r="BP36" s="58"/>
      <c r="BQ36" s="58"/>
      <c r="BR36" s="58"/>
      <c r="BS36" s="59"/>
      <c r="BT36" s="11" t="s">
        <v>190</v>
      </c>
      <c r="BU36" s="16" t="s">
        <v>11</v>
      </c>
      <c r="BV36" s="32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4"/>
    </row>
    <row r="37" spans="1:90" s="8" customFormat="1" ht="16.899999999999999" customHeight="1" x14ac:dyDescent="0.2">
      <c r="A37" s="53" t="s">
        <v>102</v>
      </c>
      <c r="B37" s="54"/>
      <c r="C37" s="54"/>
      <c r="D37" s="54"/>
      <c r="E37" s="54"/>
      <c r="F37" s="54"/>
      <c r="G37" s="54"/>
      <c r="H37" s="54"/>
      <c r="I37" s="55"/>
      <c r="J37" s="12"/>
      <c r="K37" s="56" t="s">
        <v>103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13"/>
      <c r="BI37" s="57" t="s">
        <v>14</v>
      </c>
      <c r="BJ37" s="58"/>
      <c r="BK37" s="58"/>
      <c r="BL37" s="58"/>
      <c r="BM37" s="58"/>
      <c r="BN37" s="58"/>
      <c r="BO37" s="58"/>
      <c r="BP37" s="58"/>
      <c r="BQ37" s="58"/>
      <c r="BR37" s="58"/>
      <c r="BS37" s="59"/>
      <c r="BT37" s="11" t="s">
        <v>190</v>
      </c>
      <c r="BU37" s="16" t="s">
        <v>11</v>
      </c>
      <c r="BV37" s="32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</row>
    <row r="38" spans="1:90" s="8" customFormat="1" ht="30" customHeight="1" x14ac:dyDescent="0.2">
      <c r="A38" s="53" t="s">
        <v>104</v>
      </c>
      <c r="B38" s="54"/>
      <c r="C38" s="54"/>
      <c r="D38" s="54"/>
      <c r="E38" s="54"/>
      <c r="F38" s="54"/>
      <c r="G38" s="54"/>
      <c r="H38" s="54"/>
      <c r="I38" s="55"/>
      <c r="J38" s="12"/>
      <c r="K38" s="56" t="s">
        <v>105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13"/>
      <c r="BI38" s="57" t="s">
        <v>14</v>
      </c>
      <c r="BJ38" s="58"/>
      <c r="BK38" s="58"/>
      <c r="BL38" s="58"/>
      <c r="BM38" s="58"/>
      <c r="BN38" s="58"/>
      <c r="BO38" s="58"/>
      <c r="BP38" s="58"/>
      <c r="BQ38" s="58"/>
      <c r="BR38" s="58"/>
      <c r="BS38" s="59"/>
      <c r="BT38" s="11" t="s">
        <v>190</v>
      </c>
      <c r="BU38" s="16" t="s">
        <v>11</v>
      </c>
      <c r="BV38" s="32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</row>
    <row r="39" spans="1:90" s="8" customFormat="1" ht="12.6" customHeight="1" x14ac:dyDescent="0.2">
      <c r="A39" s="53" t="s">
        <v>106</v>
      </c>
      <c r="B39" s="54"/>
      <c r="C39" s="54"/>
      <c r="D39" s="54"/>
      <c r="E39" s="54"/>
      <c r="F39" s="54"/>
      <c r="G39" s="54"/>
      <c r="H39" s="54"/>
      <c r="I39" s="55"/>
      <c r="J39" s="12"/>
      <c r="K39" s="56" t="s">
        <v>107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13"/>
      <c r="BI39" s="57" t="s">
        <v>14</v>
      </c>
      <c r="BJ39" s="58"/>
      <c r="BK39" s="58"/>
      <c r="BL39" s="58"/>
      <c r="BM39" s="58"/>
      <c r="BN39" s="58"/>
      <c r="BO39" s="58"/>
      <c r="BP39" s="58"/>
      <c r="BQ39" s="58"/>
      <c r="BR39" s="58"/>
      <c r="BS39" s="59"/>
      <c r="BT39" s="11" t="s">
        <v>190</v>
      </c>
      <c r="BU39" s="16" t="s">
        <v>11</v>
      </c>
      <c r="BV39" s="32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</row>
    <row r="40" spans="1:90" s="8" customFormat="1" ht="16.899999999999999" customHeight="1" x14ac:dyDescent="0.2">
      <c r="A40" s="53" t="s">
        <v>108</v>
      </c>
      <c r="B40" s="54"/>
      <c r="C40" s="54"/>
      <c r="D40" s="54"/>
      <c r="E40" s="54"/>
      <c r="F40" s="54"/>
      <c r="G40" s="54"/>
      <c r="H40" s="54"/>
      <c r="I40" s="55"/>
      <c r="J40" s="12"/>
      <c r="K40" s="56" t="s">
        <v>109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13"/>
      <c r="BI40" s="57" t="s">
        <v>14</v>
      </c>
      <c r="BJ40" s="58"/>
      <c r="BK40" s="58"/>
      <c r="BL40" s="58"/>
      <c r="BM40" s="58"/>
      <c r="BN40" s="58"/>
      <c r="BO40" s="58"/>
      <c r="BP40" s="58"/>
      <c r="BQ40" s="58"/>
      <c r="BR40" s="58"/>
      <c r="BS40" s="59"/>
      <c r="BT40" s="11" t="s">
        <v>190</v>
      </c>
      <c r="BU40" s="16" t="s">
        <v>11</v>
      </c>
      <c r="BV40" s="32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4"/>
    </row>
    <row r="41" spans="1:90" s="8" customFormat="1" ht="45" customHeight="1" x14ac:dyDescent="0.2">
      <c r="A41" s="22" t="s">
        <v>28</v>
      </c>
      <c r="B41" s="23"/>
      <c r="C41" s="23"/>
      <c r="D41" s="23"/>
      <c r="E41" s="23"/>
      <c r="F41" s="23"/>
      <c r="G41" s="23"/>
      <c r="H41" s="23"/>
      <c r="I41" s="24"/>
      <c r="J41" s="4"/>
      <c r="K41" s="25" t="s">
        <v>110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9"/>
      <c r="BI41" s="26" t="s">
        <v>14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11" t="s">
        <v>190</v>
      </c>
      <c r="BU41" s="16" t="s">
        <v>11</v>
      </c>
      <c r="BV41" s="32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</row>
    <row r="42" spans="1:90" s="8" customFormat="1" ht="30" customHeight="1" x14ac:dyDescent="0.2">
      <c r="A42" s="22" t="s">
        <v>111</v>
      </c>
      <c r="B42" s="23"/>
      <c r="C42" s="23"/>
      <c r="D42" s="23"/>
      <c r="E42" s="23"/>
      <c r="F42" s="23"/>
      <c r="G42" s="23"/>
      <c r="H42" s="23"/>
      <c r="I42" s="24"/>
      <c r="J42" s="4"/>
      <c r="K42" s="25" t="s">
        <v>112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9"/>
      <c r="BI42" s="26" t="s">
        <v>14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11" t="s">
        <v>190</v>
      </c>
      <c r="BU42" s="16" t="s">
        <v>11</v>
      </c>
      <c r="BV42" s="32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</row>
    <row r="43" spans="1:90" s="8" customFormat="1" ht="30" customHeight="1" x14ac:dyDescent="0.2">
      <c r="A43" s="22" t="s">
        <v>30</v>
      </c>
      <c r="B43" s="23"/>
      <c r="C43" s="23"/>
      <c r="D43" s="23"/>
      <c r="E43" s="23"/>
      <c r="F43" s="23"/>
      <c r="G43" s="23"/>
      <c r="H43" s="23"/>
      <c r="I43" s="24"/>
      <c r="J43" s="4"/>
      <c r="K43" s="25" t="s">
        <v>113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9"/>
      <c r="BI43" s="26" t="s">
        <v>14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10">
        <f>BT44+BT45+BT46+BT47+BT48+BT49+BT50+BT51+BT52+BT53+BT56</f>
        <v>1956727.1000000003</v>
      </c>
      <c r="BU43" s="16" t="s">
        <v>11</v>
      </c>
      <c r="BV43" s="32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</row>
    <row r="44" spans="1:90" s="8" customFormat="1" ht="53.45" customHeight="1" x14ac:dyDescent="0.2">
      <c r="A44" s="22" t="s">
        <v>31</v>
      </c>
      <c r="B44" s="23"/>
      <c r="C44" s="23"/>
      <c r="D44" s="23"/>
      <c r="E44" s="23"/>
      <c r="F44" s="23"/>
      <c r="G44" s="23"/>
      <c r="H44" s="23"/>
      <c r="I44" s="24"/>
      <c r="J44" s="4"/>
      <c r="K44" s="25" t="s">
        <v>114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9"/>
      <c r="BI44" s="26" t="s">
        <v>14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10">
        <v>1008392.53</v>
      </c>
      <c r="BU44" s="16" t="s">
        <v>11</v>
      </c>
      <c r="BV44" s="32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</row>
    <row r="45" spans="1:90" s="8" customFormat="1" ht="45" customHeight="1" x14ac:dyDescent="0.2">
      <c r="A45" s="22" t="s">
        <v>32</v>
      </c>
      <c r="B45" s="23"/>
      <c r="C45" s="23"/>
      <c r="D45" s="23"/>
      <c r="E45" s="23"/>
      <c r="F45" s="23"/>
      <c r="G45" s="23"/>
      <c r="H45" s="23"/>
      <c r="I45" s="24"/>
      <c r="J45" s="4"/>
      <c r="K45" s="25" t="s">
        <v>34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9"/>
      <c r="BI45" s="26" t="s">
        <v>14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10">
        <v>0</v>
      </c>
      <c r="BU45" s="16" t="s">
        <v>11</v>
      </c>
      <c r="BV45" s="32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</row>
    <row r="46" spans="1:90" s="8" customFormat="1" ht="15.6" customHeight="1" x14ac:dyDescent="0.2">
      <c r="A46" s="22" t="s">
        <v>115</v>
      </c>
      <c r="B46" s="23"/>
      <c r="C46" s="23"/>
      <c r="D46" s="23"/>
      <c r="E46" s="23"/>
      <c r="F46" s="23"/>
      <c r="G46" s="23"/>
      <c r="H46" s="23"/>
      <c r="I46" s="24"/>
      <c r="J46" s="4"/>
      <c r="K46" s="25" t="s">
        <v>29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9"/>
      <c r="BI46" s="26" t="s">
        <v>14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10">
        <v>606277.17000000004</v>
      </c>
      <c r="BU46" s="16" t="s">
        <v>11</v>
      </c>
      <c r="BV46" s="32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</row>
    <row r="47" spans="1:90" s="8" customFormat="1" ht="15" customHeight="1" x14ac:dyDescent="0.2">
      <c r="A47" s="22" t="s">
        <v>116</v>
      </c>
      <c r="B47" s="23"/>
      <c r="C47" s="23"/>
      <c r="D47" s="23"/>
      <c r="E47" s="23"/>
      <c r="F47" s="23"/>
      <c r="G47" s="23"/>
      <c r="H47" s="23"/>
      <c r="I47" s="24"/>
      <c r="J47" s="4"/>
      <c r="K47" s="25" t="s">
        <v>117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9"/>
      <c r="BI47" s="26" t="s">
        <v>14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10">
        <v>341946.57</v>
      </c>
      <c r="BU47" s="16" t="s">
        <v>11</v>
      </c>
      <c r="BV47" s="32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</row>
    <row r="48" spans="1:90" s="8" customFormat="1" ht="57" customHeight="1" x14ac:dyDescent="0.2">
      <c r="A48" s="22" t="s">
        <v>118</v>
      </c>
      <c r="B48" s="23"/>
      <c r="C48" s="23"/>
      <c r="D48" s="23"/>
      <c r="E48" s="23"/>
      <c r="F48" s="23"/>
      <c r="G48" s="23"/>
      <c r="H48" s="23"/>
      <c r="I48" s="24"/>
      <c r="J48" s="4"/>
      <c r="K48" s="25" t="s">
        <v>119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9"/>
      <c r="BI48" s="26" t="s">
        <v>14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10">
        <v>0</v>
      </c>
      <c r="BU48" s="16" t="s">
        <v>11</v>
      </c>
      <c r="BV48" s="32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</row>
    <row r="49" spans="1:90" s="8" customFormat="1" ht="48.75" customHeight="1" x14ac:dyDescent="0.2">
      <c r="A49" s="22" t="s">
        <v>120</v>
      </c>
      <c r="B49" s="23"/>
      <c r="C49" s="23"/>
      <c r="D49" s="23"/>
      <c r="E49" s="23"/>
      <c r="F49" s="23"/>
      <c r="G49" s="23"/>
      <c r="H49" s="23"/>
      <c r="I49" s="24"/>
      <c r="J49" s="4"/>
      <c r="K49" s="25" t="s">
        <v>121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9"/>
      <c r="BI49" s="26" t="s">
        <v>14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10">
        <v>99</v>
      </c>
      <c r="BU49" s="16" t="s">
        <v>11</v>
      </c>
      <c r="BV49" s="32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</row>
    <row r="50" spans="1:90" s="8" customFormat="1" ht="15" customHeight="1" x14ac:dyDescent="0.2">
      <c r="A50" s="22" t="s">
        <v>122</v>
      </c>
      <c r="B50" s="23"/>
      <c r="C50" s="23"/>
      <c r="D50" s="23"/>
      <c r="E50" s="23"/>
      <c r="F50" s="23"/>
      <c r="G50" s="23"/>
      <c r="H50" s="23"/>
      <c r="I50" s="24"/>
      <c r="J50" s="4"/>
      <c r="K50" s="25" t="s">
        <v>123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9"/>
      <c r="BI50" s="26" t="s">
        <v>14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10">
        <v>0</v>
      </c>
      <c r="BU50" s="16" t="s">
        <v>11</v>
      </c>
      <c r="BV50" s="32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</row>
    <row r="51" spans="1:90" s="8" customFormat="1" ht="54.6" customHeight="1" x14ac:dyDescent="0.2">
      <c r="A51" s="22" t="s">
        <v>124</v>
      </c>
      <c r="B51" s="23"/>
      <c r="C51" s="23"/>
      <c r="D51" s="23"/>
      <c r="E51" s="23"/>
      <c r="F51" s="23"/>
      <c r="G51" s="23"/>
      <c r="H51" s="23"/>
      <c r="I51" s="24"/>
      <c r="J51" s="4"/>
      <c r="K51" s="25" t="s">
        <v>125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9"/>
      <c r="BI51" s="26" t="s">
        <v>14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10"/>
      <c r="BU51" s="16" t="s">
        <v>11</v>
      </c>
      <c r="BV51" s="32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</row>
    <row r="52" spans="1:90" s="8" customFormat="1" ht="45.75" customHeight="1" x14ac:dyDescent="0.2">
      <c r="A52" s="22" t="s">
        <v>126</v>
      </c>
      <c r="B52" s="23"/>
      <c r="C52" s="23"/>
      <c r="D52" s="23"/>
      <c r="E52" s="23"/>
      <c r="F52" s="23"/>
      <c r="G52" s="23"/>
      <c r="H52" s="23"/>
      <c r="I52" s="24"/>
      <c r="J52" s="4"/>
      <c r="K52" s="25" t="s">
        <v>127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9"/>
      <c r="BI52" s="26" t="s">
        <v>14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10">
        <f>9.93+1.9</f>
        <v>11.83</v>
      </c>
      <c r="BU52" s="16" t="s">
        <v>11</v>
      </c>
      <c r="BV52" s="32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</row>
    <row r="53" spans="1:90" s="8" customFormat="1" ht="103.15" customHeight="1" x14ac:dyDescent="0.2">
      <c r="A53" s="22" t="s">
        <v>128</v>
      </c>
      <c r="B53" s="23"/>
      <c r="C53" s="23"/>
      <c r="D53" s="23"/>
      <c r="E53" s="23"/>
      <c r="F53" s="23"/>
      <c r="G53" s="23"/>
      <c r="H53" s="23"/>
      <c r="I53" s="24"/>
      <c r="J53" s="4"/>
      <c r="K53" s="25" t="s">
        <v>129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9"/>
      <c r="BI53" s="26" t="s">
        <v>14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14">
        <v>0</v>
      </c>
      <c r="BU53" s="16" t="s">
        <v>11</v>
      </c>
      <c r="BV53" s="32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</row>
    <row r="54" spans="1:90" s="8" customFormat="1" ht="40.9" customHeight="1" x14ac:dyDescent="0.2">
      <c r="A54" s="22" t="s">
        <v>130</v>
      </c>
      <c r="B54" s="23"/>
      <c r="C54" s="23"/>
      <c r="D54" s="23"/>
      <c r="E54" s="23"/>
      <c r="F54" s="23"/>
      <c r="G54" s="23"/>
      <c r="H54" s="23"/>
      <c r="I54" s="24"/>
      <c r="J54" s="4"/>
      <c r="K54" s="25" t="s">
        <v>35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9"/>
      <c r="BI54" s="26" t="s">
        <v>36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4" t="s">
        <v>131</v>
      </c>
      <c r="BU54" s="16" t="s">
        <v>11</v>
      </c>
      <c r="BV54" s="32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</row>
    <row r="55" spans="1:90" s="8" customFormat="1" ht="111.75" customHeight="1" x14ac:dyDescent="0.2">
      <c r="A55" s="22" t="s">
        <v>132</v>
      </c>
      <c r="B55" s="23"/>
      <c r="C55" s="23"/>
      <c r="D55" s="23"/>
      <c r="E55" s="23"/>
      <c r="F55" s="23"/>
      <c r="G55" s="23"/>
      <c r="H55" s="23"/>
      <c r="I55" s="24"/>
      <c r="J55" s="4"/>
      <c r="K55" s="25" t="s">
        <v>37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9"/>
      <c r="BI55" s="26" t="s">
        <v>14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14">
        <v>0</v>
      </c>
      <c r="BU55" s="16" t="s">
        <v>11</v>
      </c>
      <c r="BV55" s="32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</row>
    <row r="56" spans="1:90" s="8" customFormat="1" ht="54.6" customHeight="1" x14ac:dyDescent="0.2">
      <c r="A56" s="22" t="s">
        <v>133</v>
      </c>
      <c r="B56" s="23"/>
      <c r="C56" s="23"/>
      <c r="D56" s="23"/>
      <c r="E56" s="23"/>
      <c r="F56" s="23"/>
      <c r="G56" s="23"/>
      <c r="H56" s="23"/>
      <c r="I56" s="24"/>
      <c r="J56" s="4"/>
      <c r="K56" s="25" t="s">
        <v>134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9"/>
      <c r="BI56" s="26" t="s">
        <v>14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14">
        <v>0</v>
      </c>
      <c r="BU56" s="16" t="s">
        <v>11</v>
      </c>
      <c r="BV56" s="32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4"/>
    </row>
    <row r="57" spans="1:90" s="8" customFormat="1" ht="17.45" customHeight="1" x14ac:dyDescent="0.2">
      <c r="A57" s="22" t="s">
        <v>135</v>
      </c>
      <c r="B57" s="23"/>
      <c r="C57" s="23"/>
      <c r="D57" s="23"/>
      <c r="E57" s="23"/>
      <c r="F57" s="23"/>
      <c r="G57" s="23"/>
      <c r="H57" s="23"/>
      <c r="I57" s="24"/>
      <c r="J57" s="4"/>
      <c r="K57" s="25" t="s">
        <v>136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9"/>
      <c r="BI57" s="26" t="s">
        <v>14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14">
        <v>0</v>
      </c>
      <c r="BU57" s="16" t="s">
        <v>11</v>
      </c>
      <c r="BV57" s="32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</row>
    <row r="58" spans="1:90" s="8" customFormat="1" ht="17.45" customHeight="1" x14ac:dyDescent="0.2">
      <c r="A58" s="22" t="s">
        <v>137</v>
      </c>
      <c r="B58" s="23"/>
      <c r="C58" s="23"/>
      <c r="D58" s="23"/>
      <c r="E58" s="23"/>
      <c r="F58" s="23"/>
      <c r="G58" s="23"/>
      <c r="H58" s="23"/>
      <c r="I58" s="24"/>
      <c r="J58" s="4"/>
      <c r="K58" s="56" t="s">
        <v>138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13"/>
      <c r="BI58" s="57" t="s">
        <v>14</v>
      </c>
      <c r="BJ58" s="58"/>
      <c r="BK58" s="58"/>
      <c r="BL58" s="58"/>
      <c r="BM58" s="58"/>
      <c r="BN58" s="58"/>
      <c r="BO58" s="58"/>
      <c r="BP58" s="58"/>
      <c r="BQ58" s="58"/>
      <c r="BR58" s="58"/>
      <c r="BS58" s="59"/>
      <c r="BT58" s="10">
        <v>0</v>
      </c>
      <c r="BU58" s="16" t="s">
        <v>11</v>
      </c>
      <c r="BV58" s="32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</row>
    <row r="59" spans="1:90" s="8" customFormat="1" ht="17.45" customHeight="1" x14ac:dyDescent="0.2">
      <c r="A59" s="22" t="s">
        <v>139</v>
      </c>
      <c r="B59" s="23"/>
      <c r="C59" s="23"/>
      <c r="D59" s="23"/>
      <c r="E59" s="23"/>
      <c r="F59" s="23"/>
      <c r="G59" s="23"/>
      <c r="H59" s="23"/>
      <c r="I59" s="24"/>
      <c r="J59" s="4"/>
      <c r="K59" s="25" t="s">
        <v>140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9"/>
      <c r="BI59" s="26" t="s">
        <v>14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14">
        <v>0</v>
      </c>
      <c r="BU59" s="16" t="s">
        <v>11</v>
      </c>
      <c r="BV59" s="32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</row>
    <row r="60" spans="1:90" s="8" customFormat="1" ht="17.45" customHeight="1" x14ac:dyDescent="0.2">
      <c r="A60" s="22" t="s">
        <v>141</v>
      </c>
      <c r="B60" s="23"/>
      <c r="C60" s="23"/>
      <c r="D60" s="23"/>
      <c r="E60" s="23"/>
      <c r="F60" s="23"/>
      <c r="G60" s="23"/>
      <c r="H60" s="23"/>
      <c r="I60" s="24"/>
      <c r="J60" s="4"/>
      <c r="K60" s="25" t="s">
        <v>142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9"/>
      <c r="BI60" s="26" t="s">
        <v>14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14">
        <v>0</v>
      </c>
      <c r="BU60" s="16" t="s">
        <v>11</v>
      </c>
      <c r="BV60" s="32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</row>
    <row r="61" spans="1:90" s="8" customFormat="1" ht="17.45" customHeight="1" x14ac:dyDescent="0.2">
      <c r="A61" s="22" t="s">
        <v>143</v>
      </c>
      <c r="B61" s="23"/>
      <c r="C61" s="23"/>
      <c r="D61" s="23"/>
      <c r="E61" s="23"/>
      <c r="F61" s="23"/>
      <c r="G61" s="23"/>
      <c r="H61" s="23"/>
      <c r="I61" s="24"/>
      <c r="J61" s="4"/>
      <c r="K61" s="25" t="s">
        <v>144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9"/>
      <c r="BI61" s="26" t="s">
        <v>14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14">
        <v>0</v>
      </c>
      <c r="BU61" s="16" t="s">
        <v>11</v>
      </c>
      <c r="BV61" s="32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</row>
    <row r="62" spans="1:90" s="8" customFormat="1" ht="27" customHeight="1" x14ac:dyDescent="0.2">
      <c r="A62" s="22" t="s">
        <v>145</v>
      </c>
      <c r="B62" s="23"/>
      <c r="C62" s="23"/>
      <c r="D62" s="23"/>
      <c r="E62" s="23"/>
      <c r="F62" s="23"/>
      <c r="G62" s="23"/>
      <c r="H62" s="23"/>
      <c r="I62" s="24"/>
      <c r="J62" s="4"/>
      <c r="K62" s="25" t="s">
        <v>146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9"/>
      <c r="BI62" s="26" t="s">
        <v>14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14">
        <v>0</v>
      </c>
      <c r="BU62" s="16" t="s">
        <v>11</v>
      </c>
      <c r="BV62" s="32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</row>
    <row r="63" spans="1:90" s="8" customFormat="1" ht="17.45" customHeight="1" x14ac:dyDescent="0.2">
      <c r="A63" s="22" t="s">
        <v>147</v>
      </c>
      <c r="B63" s="23"/>
      <c r="C63" s="23"/>
      <c r="D63" s="23"/>
      <c r="E63" s="23"/>
      <c r="F63" s="23"/>
      <c r="G63" s="23"/>
      <c r="H63" s="23"/>
      <c r="I63" s="24"/>
      <c r="J63" s="4"/>
      <c r="K63" s="25" t="s">
        <v>148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9"/>
      <c r="BI63" s="26" t="s">
        <v>14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14">
        <v>0</v>
      </c>
      <c r="BU63" s="16" t="s">
        <v>11</v>
      </c>
      <c r="BV63" s="32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</row>
    <row r="64" spans="1:90" s="8" customFormat="1" ht="57.75" customHeight="1" x14ac:dyDescent="0.2">
      <c r="A64" s="22" t="s">
        <v>33</v>
      </c>
      <c r="B64" s="23"/>
      <c r="C64" s="23"/>
      <c r="D64" s="23"/>
      <c r="E64" s="23"/>
      <c r="F64" s="23"/>
      <c r="G64" s="23"/>
      <c r="H64" s="23"/>
      <c r="I64" s="24"/>
      <c r="J64" s="4"/>
      <c r="K64" s="25" t="s">
        <v>149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9"/>
      <c r="BI64" s="26" t="s">
        <v>14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14">
        <v>602283.80307999975</v>
      </c>
      <c r="BU64" s="16" t="s">
        <v>11</v>
      </c>
      <c r="BV64" s="32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</row>
    <row r="65" spans="1:90" s="8" customFormat="1" ht="30" customHeight="1" x14ac:dyDescent="0.2">
      <c r="A65" s="22" t="s">
        <v>38</v>
      </c>
      <c r="B65" s="23"/>
      <c r="C65" s="23"/>
      <c r="D65" s="23"/>
      <c r="E65" s="23"/>
      <c r="F65" s="23"/>
      <c r="G65" s="23"/>
      <c r="H65" s="23"/>
      <c r="I65" s="24"/>
      <c r="J65" s="4"/>
      <c r="K65" s="25" t="s">
        <v>39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9"/>
      <c r="BI65" s="26" t="s">
        <v>14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4"/>
      <c r="BU65" s="16" t="s">
        <v>11</v>
      </c>
      <c r="BV65" s="32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</row>
    <row r="66" spans="1:90" s="8" customFormat="1" ht="45" customHeight="1" x14ac:dyDescent="0.2">
      <c r="A66" s="22" t="s">
        <v>40</v>
      </c>
      <c r="B66" s="23"/>
      <c r="C66" s="23"/>
      <c r="D66" s="23"/>
      <c r="E66" s="23"/>
      <c r="F66" s="23"/>
      <c r="G66" s="23"/>
      <c r="H66" s="23"/>
      <c r="I66" s="24"/>
      <c r="J66" s="4"/>
      <c r="K66" s="25" t="s">
        <v>41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9"/>
      <c r="BI66" s="26" t="s">
        <v>14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8"/>
      <c r="BT66" s="10">
        <v>2511700.6430000002</v>
      </c>
      <c r="BU66" s="16" t="s">
        <v>11</v>
      </c>
      <c r="BV66" s="32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</row>
    <row r="67" spans="1:90" s="8" customFormat="1" ht="44.45" customHeight="1" x14ac:dyDescent="0.2">
      <c r="A67" s="22" t="s">
        <v>15</v>
      </c>
      <c r="B67" s="23"/>
      <c r="C67" s="23"/>
      <c r="D67" s="23"/>
      <c r="E67" s="23"/>
      <c r="F67" s="23"/>
      <c r="G67" s="23"/>
      <c r="H67" s="23"/>
      <c r="I67" s="24"/>
      <c r="J67" s="4"/>
      <c r="K67" s="25" t="s">
        <v>42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9"/>
      <c r="BI67" s="26" t="s">
        <v>43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8"/>
      <c r="BT67" s="10">
        <v>1707.2470000000001</v>
      </c>
      <c r="BU67" s="16" t="s">
        <v>11</v>
      </c>
      <c r="BV67" s="32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</row>
    <row r="68" spans="1:90" s="8" customFormat="1" ht="60" customHeight="1" x14ac:dyDescent="0.2">
      <c r="A68" s="22" t="s">
        <v>30</v>
      </c>
      <c r="B68" s="23"/>
      <c r="C68" s="23"/>
      <c r="D68" s="23"/>
      <c r="E68" s="23"/>
      <c r="F68" s="23"/>
      <c r="G68" s="23"/>
      <c r="H68" s="23"/>
      <c r="I68" s="24"/>
      <c r="J68" s="4"/>
      <c r="K68" s="25" t="s">
        <v>44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9"/>
      <c r="BI68" s="50" t="s">
        <v>150</v>
      </c>
      <c r="BJ68" s="51"/>
      <c r="BK68" s="51"/>
      <c r="BL68" s="51"/>
      <c r="BM68" s="51"/>
      <c r="BN68" s="51"/>
      <c r="BO68" s="51"/>
      <c r="BP68" s="51"/>
      <c r="BQ68" s="51"/>
      <c r="BR68" s="51"/>
      <c r="BS68" s="52"/>
      <c r="BT68" s="14">
        <f>BT66/BT67</f>
        <v>1471.1993302667979</v>
      </c>
      <c r="BU68" s="16" t="s">
        <v>11</v>
      </c>
      <c r="BV68" s="32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</row>
    <row r="69" spans="1:90" s="8" customFormat="1" ht="71.25" customHeight="1" x14ac:dyDescent="0.2">
      <c r="A69" s="22" t="s">
        <v>45</v>
      </c>
      <c r="B69" s="23"/>
      <c r="C69" s="23"/>
      <c r="D69" s="23"/>
      <c r="E69" s="23"/>
      <c r="F69" s="23"/>
      <c r="G69" s="23"/>
      <c r="H69" s="23"/>
      <c r="I69" s="24"/>
      <c r="J69" s="4"/>
      <c r="K69" s="25" t="s">
        <v>46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9"/>
      <c r="BI69" s="26" t="s">
        <v>11</v>
      </c>
      <c r="BJ69" s="27"/>
      <c r="BK69" s="27"/>
      <c r="BL69" s="27"/>
      <c r="BM69" s="27"/>
      <c r="BN69" s="27"/>
      <c r="BO69" s="27"/>
      <c r="BP69" s="27"/>
      <c r="BQ69" s="27"/>
      <c r="BR69" s="27"/>
      <c r="BS69" s="28"/>
      <c r="BT69" s="4" t="s">
        <v>11</v>
      </c>
      <c r="BU69" s="4" t="s">
        <v>11</v>
      </c>
      <c r="BV69" s="32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</row>
    <row r="70" spans="1:90" s="8" customFormat="1" ht="30" customHeight="1" x14ac:dyDescent="0.2">
      <c r="A70" s="22" t="s">
        <v>12</v>
      </c>
      <c r="B70" s="23"/>
      <c r="C70" s="23"/>
      <c r="D70" s="23"/>
      <c r="E70" s="23"/>
      <c r="F70" s="23"/>
      <c r="G70" s="23"/>
      <c r="H70" s="23"/>
      <c r="I70" s="24"/>
      <c r="J70" s="4"/>
      <c r="K70" s="25" t="s">
        <v>47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9"/>
      <c r="BI70" s="26" t="s">
        <v>48</v>
      </c>
      <c r="BJ70" s="27"/>
      <c r="BK70" s="27"/>
      <c r="BL70" s="27"/>
      <c r="BM70" s="27"/>
      <c r="BN70" s="27"/>
      <c r="BO70" s="27"/>
      <c r="BP70" s="27"/>
      <c r="BQ70" s="27"/>
      <c r="BR70" s="27"/>
      <c r="BS70" s="28"/>
      <c r="BT70" s="4" t="s">
        <v>131</v>
      </c>
      <c r="BU70" s="16" t="s">
        <v>11</v>
      </c>
      <c r="BV70" s="32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</row>
    <row r="71" spans="1:90" s="8" customFormat="1" ht="15" customHeight="1" x14ac:dyDescent="0.2">
      <c r="A71" s="22" t="s">
        <v>49</v>
      </c>
      <c r="B71" s="23"/>
      <c r="C71" s="23"/>
      <c r="D71" s="23"/>
      <c r="E71" s="23"/>
      <c r="F71" s="23"/>
      <c r="G71" s="23"/>
      <c r="H71" s="23"/>
      <c r="I71" s="24"/>
      <c r="J71" s="4"/>
      <c r="K71" s="25" t="s">
        <v>50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9"/>
      <c r="BI71" s="26" t="s">
        <v>51</v>
      </c>
      <c r="BJ71" s="27"/>
      <c r="BK71" s="27"/>
      <c r="BL71" s="27"/>
      <c r="BM71" s="27"/>
      <c r="BN71" s="27"/>
      <c r="BO71" s="27"/>
      <c r="BP71" s="27"/>
      <c r="BQ71" s="27"/>
      <c r="BR71" s="27"/>
      <c r="BS71" s="28"/>
      <c r="BT71" s="4" t="s">
        <v>82</v>
      </c>
      <c r="BU71" s="16" t="s">
        <v>11</v>
      </c>
      <c r="BV71" s="32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</row>
    <row r="72" spans="1:90" s="8" customFormat="1" ht="30" customHeight="1" x14ac:dyDescent="0.2">
      <c r="A72" s="65" t="s">
        <v>151</v>
      </c>
      <c r="B72" s="66"/>
      <c r="C72" s="66"/>
      <c r="D72" s="66"/>
      <c r="E72" s="66"/>
      <c r="F72" s="66"/>
      <c r="G72" s="66"/>
      <c r="H72" s="66"/>
      <c r="I72" s="67"/>
      <c r="J72" s="62" t="s">
        <v>152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4"/>
      <c r="BI72" s="26" t="s">
        <v>51</v>
      </c>
      <c r="BJ72" s="27"/>
      <c r="BK72" s="27"/>
      <c r="BL72" s="27"/>
      <c r="BM72" s="27"/>
      <c r="BN72" s="27"/>
      <c r="BO72" s="27"/>
      <c r="BP72" s="27"/>
      <c r="BQ72" s="27"/>
      <c r="BR72" s="27"/>
      <c r="BS72" s="28"/>
      <c r="BT72" s="4" t="s">
        <v>82</v>
      </c>
      <c r="BU72" s="16" t="s">
        <v>11</v>
      </c>
      <c r="BV72" s="32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</row>
    <row r="73" spans="1:90" s="8" customFormat="1" ht="30" customHeight="1" x14ac:dyDescent="0.2">
      <c r="A73" s="22" t="s">
        <v>153</v>
      </c>
      <c r="B73" s="60"/>
      <c r="C73" s="60"/>
      <c r="D73" s="60"/>
      <c r="E73" s="60"/>
      <c r="F73" s="60"/>
      <c r="G73" s="60"/>
      <c r="H73" s="60"/>
      <c r="I73" s="61"/>
      <c r="J73" s="62" t="s">
        <v>154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4"/>
      <c r="BI73" s="26" t="s">
        <v>51</v>
      </c>
      <c r="BJ73" s="27"/>
      <c r="BK73" s="27"/>
      <c r="BL73" s="27"/>
      <c r="BM73" s="27"/>
      <c r="BN73" s="27"/>
      <c r="BO73" s="27"/>
      <c r="BP73" s="27"/>
      <c r="BQ73" s="27"/>
      <c r="BR73" s="27"/>
      <c r="BS73" s="28"/>
      <c r="BT73" s="4" t="s">
        <v>82</v>
      </c>
      <c r="BU73" s="16" t="s">
        <v>11</v>
      </c>
      <c r="BV73" s="32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</row>
    <row r="74" spans="1:90" s="8" customFormat="1" ht="30" customHeight="1" x14ac:dyDescent="0.2">
      <c r="A74" s="22" t="s">
        <v>155</v>
      </c>
      <c r="B74" s="60"/>
      <c r="C74" s="60"/>
      <c r="D74" s="60"/>
      <c r="E74" s="60"/>
      <c r="F74" s="60"/>
      <c r="G74" s="60"/>
      <c r="H74" s="60"/>
      <c r="I74" s="61"/>
      <c r="J74" s="62" t="s">
        <v>156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4"/>
      <c r="BI74" s="26" t="s">
        <v>51</v>
      </c>
      <c r="BJ74" s="27"/>
      <c r="BK74" s="27"/>
      <c r="BL74" s="27"/>
      <c r="BM74" s="27"/>
      <c r="BN74" s="27"/>
      <c r="BO74" s="27"/>
      <c r="BP74" s="27"/>
      <c r="BQ74" s="27"/>
      <c r="BR74" s="27"/>
      <c r="BS74" s="28"/>
      <c r="BT74" s="4" t="s">
        <v>82</v>
      </c>
      <c r="BU74" s="16" t="s">
        <v>11</v>
      </c>
      <c r="BV74" s="32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</row>
    <row r="75" spans="1:90" s="8" customFormat="1" ht="30" customHeight="1" x14ac:dyDescent="0.2">
      <c r="A75" s="22" t="s">
        <v>52</v>
      </c>
      <c r="B75" s="23"/>
      <c r="C75" s="23"/>
      <c r="D75" s="23"/>
      <c r="E75" s="23"/>
      <c r="F75" s="23"/>
      <c r="G75" s="23"/>
      <c r="H75" s="23"/>
      <c r="I75" s="24"/>
      <c r="J75" s="4"/>
      <c r="K75" s="25" t="s">
        <v>157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9"/>
      <c r="BI75" s="26" t="s">
        <v>53</v>
      </c>
      <c r="BJ75" s="27"/>
      <c r="BK75" s="27"/>
      <c r="BL75" s="27"/>
      <c r="BM75" s="27"/>
      <c r="BN75" s="27"/>
      <c r="BO75" s="27"/>
      <c r="BP75" s="27"/>
      <c r="BQ75" s="27"/>
      <c r="BR75" s="27"/>
      <c r="BS75" s="28"/>
      <c r="BT75" s="4" t="s">
        <v>82</v>
      </c>
      <c r="BU75" s="16" t="s">
        <v>11</v>
      </c>
      <c r="BV75" s="32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</row>
    <row r="76" spans="1:90" s="8" customFormat="1" ht="30" customHeight="1" x14ac:dyDescent="0.2">
      <c r="A76" s="22" t="s">
        <v>158</v>
      </c>
      <c r="B76" s="23"/>
      <c r="C76" s="23"/>
      <c r="D76" s="23"/>
      <c r="E76" s="23"/>
      <c r="F76" s="23"/>
      <c r="G76" s="23"/>
      <c r="H76" s="23"/>
      <c r="I76" s="24"/>
      <c r="J76" s="71" t="s">
        <v>159</v>
      </c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3"/>
      <c r="BI76" s="26" t="s">
        <v>53</v>
      </c>
      <c r="BJ76" s="27"/>
      <c r="BK76" s="27"/>
      <c r="BL76" s="27"/>
      <c r="BM76" s="27"/>
      <c r="BN76" s="27"/>
      <c r="BO76" s="27"/>
      <c r="BP76" s="27"/>
      <c r="BQ76" s="27"/>
      <c r="BR76" s="27"/>
      <c r="BS76" s="28"/>
      <c r="BT76" s="4" t="s">
        <v>82</v>
      </c>
      <c r="BU76" s="16" t="s">
        <v>11</v>
      </c>
      <c r="BV76" s="32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</row>
    <row r="77" spans="1:90" s="8" customFormat="1" ht="30" customHeight="1" x14ac:dyDescent="0.2">
      <c r="A77" s="22" t="s">
        <v>160</v>
      </c>
      <c r="B77" s="60"/>
      <c r="C77" s="60"/>
      <c r="D77" s="60"/>
      <c r="E77" s="60"/>
      <c r="F77" s="60"/>
      <c r="G77" s="60"/>
      <c r="H77" s="60"/>
      <c r="I77" s="61"/>
      <c r="J77" s="68" t="s">
        <v>161</v>
      </c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70"/>
      <c r="BI77" s="26" t="s">
        <v>53</v>
      </c>
      <c r="BJ77" s="27"/>
      <c r="BK77" s="27"/>
      <c r="BL77" s="27"/>
      <c r="BM77" s="27"/>
      <c r="BN77" s="27"/>
      <c r="BO77" s="27"/>
      <c r="BP77" s="27"/>
      <c r="BQ77" s="27"/>
      <c r="BR77" s="27"/>
      <c r="BS77" s="28"/>
      <c r="BT77" s="4" t="s">
        <v>82</v>
      </c>
      <c r="BU77" s="16" t="s">
        <v>11</v>
      </c>
      <c r="BV77" s="32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</row>
    <row r="78" spans="1:90" s="8" customFormat="1" ht="30" customHeight="1" x14ac:dyDescent="0.2">
      <c r="A78" s="22" t="s">
        <v>162</v>
      </c>
      <c r="B78" s="60"/>
      <c r="C78" s="60"/>
      <c r="D78" s="60"/>
      <c r="E78" s="60"/>
      <c r="F78" s="60"/>
      <c r="G78" s="60"/>
      <c r="H78" s="60"/>
      <c r="I78" s="61"/>
      <c r="J78" s="68" t="s">
        <v>163</v>
      </c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70"/>
      <c r="BI78" s="26" t="s">
        <v>53</v>
      </c>
      <c r="BJ78" s="27"/>
      <c r="BK78" s="27"/>
      <c r="BL78" s="27"/>
      <c r="BM78" s="27"/>
      <c r="BN78" s="27"/>
      <c r="BO78" s="27"/>
      <c r="BP78" s="27"/>
      <c r="BQ78" s="27"/>
      <c r="BR78" s="27"/>
      <c r="BS78" s="28"/>
      <c r="BT78" s="4" t="s">
        <v>82</v>
      </c>
      <c r="BU78" s="16" t="s">
        <v>11</v>
      </c>
      <c r="BV78" s="32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</row>
    <row r="79" spans="1:90" s="8" customFormat="1" ht="30" customHeight="1" x14ac:dyDescent="0.2">
      <c r="A79" s="22" t="s">
        <v>164</v>
      </c>
      <c r="B79" s="60"/>
      <c r="C79" s="60"/>
      <c r="D79" s="60"/>
      <c r="E79" s="60"/>
      <c r="F79" s="60"/>
      <c r="G79" s="60"/>
      <c r="H79" s="60"/>
      <c r="I79" s="61"/>
      <c r="J79" s="68" t="s">
        <v>165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70"/>
      <c r="BI79" s="26" t="s">
        <v>53</v>
      </c>
      <c r="BJ79" s="27"/>
      <c r="BK79" s="27"/>
      <c r="BL79" s="27"/>
      <c r="BM79" s="27"/>
      <c r="BN79" s="27"/>
      <c r="BO79" s="27"/>
      <c r="BP79" s="27"/>
      <c r="BQ79" s="27"/>
      <c r="BR79" s="27"/>
      <c r="BS79" s="28"/>
      <c r="BT79" s="4" t="s">
        <v>82</v>
      </c>
      <c r="BU79" s="16" t="s">
        <v>11</v>
      </c>
      <c r="BV79" s="32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</row>
    <row r="80" spans="1:90" s="8" customFormat="1" ht="30" customHeight="1" x14ac:dyDescent="0.2">
      <c r="A80" s="22" t="s">
        <v>54</v>
      </c>
      <c r="B80" s="23"/>
      <c r="C80" s="23"/>
      <c r="D80" s="23"/>
      <c r="E80" s="23"/>
      <c r="F80" s="23"/>
      <c r="G80" s="23"/>
      <c r="H80" s="23"/>
      <c r="I80" s="24"/>
      <c r="J80" s="4"/>
      <c r="K80" s="25" t="s">
        <v>166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9"/>
      <c r="BI80" s="26" t="s">
        <v>53</v>
      </c>
      <c r="BJ80" s="27"/>
      <c r="BK80" s="27"/>
      <c r="BL80" s="27"/>
      <c r="BM80" s="27"/>
      <c r="BN80" s="27"/>
      <c r="BO80" s="27"/>
      <c r="BP80" s="27"/>
      <c r="BQ80" s="27"/>
      <c r="BR80" s="27"/>
      <c r="BS80" s="28"/>
      <c r="BT80" s="4" t="s">
        <v>82</v>
      </c>
      <c r="BU80" s="16" t="s">
        <v>11</v>
      </c>
      <c r="BV80" s="32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</row>
    <row r="81" spans="1:90" s="8" customFormat="1" ht="29.25" customHeight="1" x14ac:dyDescent="0.2">
      <c r="A81" s="22" t="s">
        <v>167</v>
      </c>
      <c r="B81" s="23"/>
      <c r="C81" s="23"/>
      <c r="D81" s="23"/>
      <c r="E81" s="23"/>
      <c r="F81" s="23"/>
      <c r="G81" s="23"/>
      <c r="H81" s="23"/>
      <c r="I81" s="24"/>
      <c r="J81" s="71" t="s">
        <v>168</v>
      </c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3"/>
      <c r="BI81" s="26" t="s">
        <v>53</v>
      </c>
      <c r="BJ81" s="27"/>
      <c r="BK81" s="27"/>
      <c r="BL81" s="27"/>
      <c r="BM81" s="27"/>
      <c r="BN81" s="27"/>
      <c r="BO81" s="27"/>
      <c r="BP81" s="27"/>
      <c r="BQ81" s="27"/>
      <c r="BR81" s="27"/>
      <c r="BS81" s="28"/>
      <c r="BT81" s="4" t="s">
        <v>82</v>
      </c>
      <c r="BU81" s="16" t="s">
        <v>11</v>
      </c>
      <c r="BV81" s="32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4"/>
    </row>
    <row r="82" spans="1:90" s="8" customFormat="1" ht="30" customHeight="1" x14ac:dyDescent="0.2">
      <c r="A82" s="22" t="s">
        <v>169</v>
      </c>
      <c r="B82" s="60"/>
      <c r="C82" s="60"/>
      <c r="D82" s="60"/>
      <c r="E82" s="60"/>
      <c r="F82" s="60"/>
      <c r="G82" s="60"/>
      <c r="H82" s="60"/>
      <c r="I82" s="61"/>
      <c r="J82" s="71" t="s">
        <v>170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5"/>
      <c r="BI82" s="26" t="s">
        <v>53</v>
      </c>
      <c r="BJ82" s="27"/>
      <c r="BK82" s="27"/>
      <c r="BL82" s="27"/>
      <c r="BM82" s="27"/>
      <c r="BN82" s="27"/>
      <c r="BO82" s="27"/>
      <c r="BP82" s="27"/>
      <c r="BQ82" s="27"/>
      <c r="BR82" s="27"/>
      <c r="BS82" s="28"/>
      <c r="BT82" s="4" t="s">
        <v>82</v>
      </c>
      <c r="BU82" s="16" t="s">
        <v>11</v>
      </c>
      <c r="BV82" s="32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</row>
    <row r="83" spans="1:90" s="8" customFormat="1" ht="30" customHeight="1" x14ac:dyDescent="0.2">
      <c r="A83" s="22" t="s">
        <v>171</v>
      </c>
      <c r="B83" s="60"/>
      <c r="C83" s="60"/>
      <c r="D83" s="60"/>
      <c r="E83" s="60"/>
      <c r="F83" s="60"/>
      <c r="G83" s="60"/>
      <c r="H83" s="60"/>
      <c r="I83" s="61"/>
      <c r="J83" s="71" t="s">
        <v>172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5"/>
      <c r="BI83" s="26" t="s">
        <v>53</v>
      </c>
      <c r="BJ83" s="27"/>
      <c r="BK83" s="27"/>
      <c r="BL83" s="27"/>
      <c r="BM83" s="27"/>
      <c r="BN83" s="27"/>
      <c r="BO83" s="27"/>
      <c r="BP83" s="27"/>
      <c r="BQ83" s="27"/>
      <c r="BR83" s="27"/>
      <c r="BS83" s="28"/>
      <c r="BT83" s="4" t="s">
        <v>82</v>
      </c>
      <c r="BU83" s="16" t="s">
        <v>11</v>
      </c>
      <c r="BV83" s="32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4"/>
    </row>
    <row r="84" spans="1:90" s="8" customFormat="1" ht="15" customHeight="1" x14ac:dyDescent="0.2">
      <c r="A84" s="22" t="s">
        <v>55</v>
      </c>
      <c r="B84" s="23"/>
      <c r="C84" s="23"/>
      <c r="D84" s="23"/>
      <c r="E84" s="23"/>
      <c r="F84" s="23"/>
      <c r="G84" s="23"/>
      <c r="H84" s="23"/>
      <c r="I84" s="24"/>
      <c r="J84" s="4"/>
      <c r="K84" s="25" t="s">
        <v>173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9"/>
      <c r="BI84" s="26" t="s">
        <v>56</v>
      </c>
      <c r="BJ84" s="27"/>
      <c r="BK84" s="27"/>
      <c r="BL84" s="27"/>
      <c r="BM84" s="27"/>
      <c r="BN84" s="27"/>
      <c r="BO84" s="27"/>
      <c r="BP84" s="27"/>
      <c r="BQ84" s="27"/>
      <c r="BR84" s="27"/>
      <c r="BS84" s="28"/>
      <c r="BT84" s="4" t="s">
        <v>82</v>
      </c>
      <c r="BU84" s="16" t="s">
        <v>11</v>
      </c>
      <c r="BV84" s="32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4"/>
    </row>
    <row r="85" spans="1:90" s="8" customFormat="1" ht="30" customHeight="1" x14ac:dyDescent="0.2">
      <c r="A85" s="22" t="s">
        <v>174</v>
      </c>
      <c r="B85" s="23"/>
      <c r="C85" s="23"/>
      <c r="D85" s="23"/>
      <c r="E85" s="23"/>
      <c r="F85" s="23"/>
      <c r="G85" s="23"/>
      <c r="H85" s="23"/>
      <c r="I85" s="24"/>
      <c r="J85" s="71" t="s">
        <v>175</v>
      </c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3"/>
      <c r="BI85" s="26" t="s">
        <v>56</v>
      </c>
      <c r="BJ85" s="27"/>
      <c r="BK85" s="27"/>
      <c r="BL85" s="27"/>
      <c r="BM85" s="27"/>
      <c r="BN85" s="27"/>
      <c r="BO85" s="27"/>
      <c r="BP85" s="27"/>
      <c r="BQ85" s="27"/>
      <c r="BR85" s="27"/>
      <c r="BS85" s="28"/>
      <c r="BT85" s="4" t="s">
        <v>82</v>
      </c>
      <c r="BU85" s="16" t="s">
        <v>11</v>
      </c>
      <c r="BV85" s="32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4"/>
    </row>
    <row r="86" spans="1:90" s="8" customFormat="1" ht="30" customHeight="1" x14ac:dyDescent="0.2">
      <c r="A86" s="22" t="s">
        <v>176</v>
      </c>
      <c r="B86" s="60"/>
      <c r="C86" s="60"/>
      <c r="D86" s="60"/>
      <c r="E86" s="60"/>
      <c r="F86" s="60"/>
      <c r="G86" s="60"/>
      <c r="H86" s="60"/>
      <c r="I86" s="61"/>
      <c r="J86" s="71" t="s">
        <v>177</v>
      </c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5"/>
      <c r="BI86" s="26" t="s">
        <v>56</v>
      </c>
      <c r="BJ86" s="27"/>
      <c r="BK86" s="27"/>
      <c r="BL86" s="27"/>
      <c r="BM86" s="27"/>
      <c r="BN86" s="27"/>
      <c r="BO86" s="27"/>
      <c r="BP86" s="27"/>
      <c r="BQ86" s="27"/>
      <c r="BR86" s="27"/>
      <c r="BS86" s="28"/>
      <c r="BT86" s="4" t="s">
        <v>82</v>
      </c>
      <c r="BU86" s="16" t="s">
        <v>11</v>
      </c>
      <c r="BV86" s="32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</row>
    <row r="87" spans="1:90" s="8" customFormat="1" ht="30" customHeight="1" x14ac:dyDescent="0.2">
      <c r="A87" s="22" t="s">
        <v>178</v>
      </c>
      <c r="B87" s="60"/>
      <c r="C87" s="60"/>
      <c r="D87" s="60"/>
      <c r="E87" s="60"/>
      <c r="F87" s="60"/>
      <c r="G87" s="60"/>
      <c r="H87" s="60"/>
      <c r="I87" s="61"/>
      <c r="J87" s="71" t="s">
        <v>179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5"/>
      <c r="BI87" s="26" t="s">
        <v>56</v>
      </c>
      <c r="BJ87" s="27"/>
      <c r="BK87" s="27"/>
      <c r="BL87" s="27"/>
      <c r="BM87" s="27"/>
      <c r="BN87" s="27"/>
      <c r="BO87" s="27"/>
      <c r="BP87" s="27"/>
      <c r="BQ87" s="27"/>
      <c r="BR87" s="27"/>
      <c r="BS87" s="28"/>
      <c r="BT87" s="4" t="s">
        <v>82</v>
      </c>
      <c r="BU87" s="16" t="s">
        <v>11</v>
      </c>
      <c r="BV87" s="32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</row>
    <row r="88" spans="1:90" s="8" customFormat="1" ht="30" customHeight="1" x14ac:dyDescent="0.2">
      <c r="A88" s="22" t="s">
        <v>180</v>
      </c>
      <c r="B88" s="60"/>
      <c r="C88" s="60"/>
      <c r="D88" s="60"/>
      <c r="E88" s="60"/>
      <c r="F88" s="60"/>
      <c r="G88" s="60"/>
      <c r="H88" s="60"/>
      <c r="I88" s="61"/>
      <c r="J88" s="71" t="s">
        <v>181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5"/>
      <c r="BI88" s="26" t="s">
        <v>56</v>
      </c>
      <c r="BJ88" s="27"/>
      <c r="BK88" s="27"/>
      <c r="BL88" s="27"/>
      <c r="BM88" s="27"/>
      <c r="BN88" s="27"/>
      <c r="BO88" s="27"/>
      <c r="BP88" s="27"/>
      <c r="BQ88" s="27"/>
      <c r="BR88" s="27"/>
      <c r="BS88" s="28"/>
      <c r="BT88" s="4" t="s">
        <v>82</v>
      </c>
      <c r="BU88" s="16" t="s">
        <v>11</v>
      </c>
      <c r="BV88" s="32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</row>
    <row r="89" spans="1:90" s="8" customFormat="1" ht="15" customHeight="1" x14ac:dyDescent="0.2">
      <c r="A89" s="22" t="s">
        <v>57</v>
      </c>
      <c r="B89" s="23"/>
      <c r="C89" s="23"/>
      <c r="D89" s="23"/>
      <c r="E89" s="23"/>
      <c r="F89" s="23"/>
      <c r="G89" s="23"/>
      <c r="H89" s="23"/>
      <c r="I89" s="24"/>
      <c r="J89" s="4"/>
      <c r="K89" s="25" t="s">
        <v>58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9"/>
      <c r="BI89" s="26" t="s">
        <v>59</v>
      </c>
      <c r="BJ89" s="27"/>
      <c r="BK89" s="27"/>
      <c r="BL89" s="27"/>
      <c r="BM89" s="27"/>
      <c r="BN89" s="27"/>
      <c r="BO89" s="27"/>
      <c r="BP89" s="27"/>
      <c r="BQ89" s="27"/>
      <c r="BR89" s="27"/>
      <c r="BS89" s="28"/>
      <c r="BT89" s="4" t="s">
        <v>82</v>
      </c>
      <c r="BU89" s="16" t="s">
        <v>11</v>
      </c>
      <c r="BV89" s="32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</row>
    <row r="90" spans="1:90" s="8" customFormat="1" ht="30" customHeight="1" x14ac:dyDescent="0.2">
      <c r="A90" s="22" t="s">
        <v>60</v>
      </c>
      <c r="B90" s="23"/>
      <c r="C90" s="23"/>
      <c r="D90" s="23"/>
      <c r="E90" s="23"/>
      <c r="F90" s="23"/>
      <c r="G90" s="23"/>
      <c r="H90" s="23"/>
      <c r="I90" s="24"/>
      <c r="J90" s="4"/>
      <c r="K90" s="25" t="s">
        <v>61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9"/>
      <c r="BI90" s="26" t="s">
        <v>14</v>
      </c>
      <c r="BJ90" s="27"/>
      <c r="BK90" s="27"/>
      <c r="BL90" s="27"/>
      <c r="BM90" s="27"/>
      <c r="BN90" s="27"/>
      <c r="BO90" s="27"/>
      <c r="BP90" s="27"/>
      <c r="BQ90" s="27"/>
      <c r="BR90" s="27"/>
      <c r="BS90" s="28"/>
      <c r="BT90" s="10">
        <v>0</v>
      </c>
      <c r="BU90" s="16" t="s">
        <v>11</v>
      </c>
      <c r="BV90" s="32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</row>
    <row r="91" spans="1:90" s="8" customFormat="1" ht="30" customHeight="1" x14ac:dyDescent="0.2">
      <c r="A91" s="22" t="s">
        <v>62</v>
      </c>
      <c r="B91" s="23"/>
      <c r="C91" s="23"/>
      <c r="D91" s="23"/>
      <c r="E91" s="23"/>
      <c r="F91" s="23"/>
      <c r="G91" s="23"/>
      <c r="H91" s="23"/>
      <c r="I91" s="24"/>
      <c r="J91" s="4"/>
      <c r="K91" s="25" t="s">
        <v>63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9"/>
      <c r="BI91" s="26" t="s">
        <v>14</v>
      </c>
      <c r="BJ91" s="27"/>
      <c r="BK91" s="27"/>
      <c r="BL91" s="27"/>
      <c r="BM91" s="27"/>
      <c r="BN91" s="27"/>
      <c r="BO91" s="27"/>
      <c r="BP91" s="27"/>
      <c r="BQ91" s="27"/>
      <c r="BR91" s="27"/>
      <c r="BS91" s="28"/>
      <c r="BT91" s="10">
        <v>0</v>
      </c>
      <c r="BU91" s="16" t="s">
        <v>11</v>
      </c>
      <c r="BV91" s="35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7"/>
    </row>
    <row r="92" spans="1:90" s="8" customFormat="1" ht="45" customHeight="1" x14ac:dyDescent="0.2">
      <c r="A92" s="22" t="s">
        <v>64</v>
      </c>
      <c r="B92" s="23"/>
      <c r="C92" s="23"/>
      <c r="D92" s="23"/>
      <c r="E92" s="23"/>
      <c r="F92" s="23"/>
      <c r="G92" s="23"/>
      <c r="H92" s="23"/>
      <c r="I92" s="24"/>
      <c r="J92" s="4"/>
      <c r="K92" s="25" t="s">
        <v>65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9"/>
      <c r="BI92" s="26" t="s">
        <v>59</v>
      </c>
      <c r="BJ92" s="27"/>
      <c r="BK92" s="27"/>
      <c r="BL92" s="27"/>
      <c r="BM92" s="27"/>
      <c r="BN92" s="27"/>
      <c r="BO92" s="27"/>
      <c r="BP92" s="27"/>
      <c r="BQ92" s="27"/>
      <c r="BR92" s="27"/>
      <c r="BS92" s="28"/>
      <c r="BT92" s="15">
        <v>0.26291411452033819</v>
      </c>
      <c r="BU92" s="16" t="s">
        <v>11</v>
      </c>
      <c r="BV92" s="50" t="s">
        <v>11</v>
      </c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</row>
    <row r="93" spans="1:90" ht="15" customHeight="1" x14ac:dyDescent="0.25"/>
    <row r="94" spans="1:90" s="1" customFormat="1" ht="12.75" x14ac:dyDescent="0.2">
      <c r="G94" s="1" t="s">
        <v>66</v>
      </c>
    </row>
    <row r="95" spans="1:90" s="1" customFormat="1" ht="68.25" customHeight="1" x14ac:dyDescent="0.2">
      <c r="A95" s="76" t="s">
        <v>182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</row>
    <row r="96" spans="1:90" s="1" customFormat="1" ht="25.5" customHeight="1" x14ac:dyDescent="0.2">
      <c r="A96" s="76" t="s">
        <v>183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</row>
    <row r="97" spans="1:90" s="1" customFormat="1" ht="25.5" customHeight="1" x14ac:dyDescent="0.2">
      <c r="A97" s="76" t="s">
        <v>184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</row>
    <row r="98" spans="1:90" s="1" customFormat="1" ht="25.5" customHeight="1" x14ac:dyDescent="0.2">
      <c r="A98" s="76" t="s">
        <v>185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</row>
    <row r="99" spans="1:90" s="1" customFormat="1" ht="25.5" customHeight="1" x14ac:dyDescent="0.2">
      <c r="A99" s="76" t="s">
        <v>186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</row>
    <row r="100" spans="1:90" ht="3" customHeight="1" x14ac:dyDescent="0.25"/>
    <row r="101" spans="1:90" ht="26.45" customHeight="1" x14ac:dyDescent="0.25"/>
  </sheetData>
  <mergeCells count="249">
    <mergeCell ref="A95:CL95"/>
    <mergeCell ref="A96:CL96"/>
    <mergeCell ref="A97:CL97"/>
    <mergeCell ref="A98:CL98"/>
    <mergeCell ref="A99:CL99"/>
    <mergeCell ref="A91:I91"/>
    <mergeCell ref="K91:BG91"/>
    <mergeCell ref="BI91:BS91"/>
    <mergeCell ref="A92:I92"/>
    <mergeCell ref="K92:BG92"/>
    <mergeCell ref="BI92:BS92"/>
    <mergeCell ref="BV92:CL92"/>
    <mergeCell ref="A89:I89"/>
    <mergeCell ref="K89:BG89"/>
    <mergeCell ref="BI89:BS89"/>
    <mergeCell ref="A90:I90"/>
    <mergeCell ref="K90:BG90"/>
    <mergeCell ref="BI90:BS90"/>
    <mergeCell ref="A87:I87"/>
    <mergeCell ref="J87:BH87"/>
    <mergeCell ref="BI87:BS87"/>
    <mergeCell ref="A88:I88"/>
    <mergeCell ref="J88:BH88"/>
    <mergeCell ref="BI88:BS88"/>
    <mergeCell ref="A85:I85"/>
    <mergeCell ref="J85:BH85"/>
    <mergeCell ref="BI85:BS85"/>
    <mergeCell ref="A86:I86"/>
    <mergeCell ref="J86:BH86"/>
    <mergeCell ref="BI86:BS86"/>
    <mergeCell ref="A83:I83"/>
    <mergeCell ref="J83:BH83"/>
    <mergeCell ref="BI83:BS83"/>
    <mergeCell ref="A84:I84"/>
    <mergeCell ref="K84:BG84"/>
    <mergeCell ref="BI84:BS84"/>
    <mergeCell ref="A81:I81"/>
    <mergeCell ref="J81:BH81"/>
    <mergeCell ref="BI81:BS81"/>
    <mergeCell ref="A82:I82"/>
    <mergeCell ref="J82:BH82"/>
    <mergeCell ref="BI82:BS82"/>
    <mergeCell ref="A79:I79"/>
    <mergeCell ref="J79:BH79"/>
    <mergeCell ref="BI79:BS79"/>
    <mergeCell ref="A80:I80"/>
    <mergeCell ref="K80:BG80"/>
    <mergeCell ref="BI80:BS80"/>
    <mergeCell ref="A77:I77"/>
    <mergeCell ref="J77:BH77"/>
    <mergeCell ref="BI77:BS77"/>
    <mergeCell ref="A78:I78"/>
    <mergeCell ref="J78:BH78"/>
    <mergeCell ref="BI78:BS78"/>
    <mergeCell ref="A75:I75"/>
    <mergeCell ref="K75:BG75"/>
    <mergeCell ref="BI75:BS75"/>
    <mergeCell ref="A76:I76"/>
    <mergeCell ref="J76:BH76"/>
    <mergeCell ref="BI76:BS76"/>
    <mergeCell ref="A73:I73"/>
    <mergeCell ref="J73:BH73"/>
    <mergeCell ref="BI73:BS73"/>
    <mergeCell ref="A74:I74"/>
    <mergeCell ref="J74:BH74"/>
    <mergeCell ref="BI74:BS74"/>
    <mergeCell ref="A71:I71"/>
    <mergeCell ref="K71:BG71"/>
    <mergeCell ref="BI71:BS71"/>
    <mergeCell ref="A72:I72"/>
    <mergeCell ref="J72:BH72"/>
    <mergeCell ref="BI72:BS72"/>
    <mergeCell ref="A69:I69"/>
    <mergeCell ref="K69:BG69"/>
    <mergeCell ref="BI69:BS69"/>
    <mergeCell ref="A70:I70"/>
    <mergeCell ref="K70:BG70"/>
    <mergeCell ref="BI70:BS70"/>
    <mergeCell ref="A66:I66"/>
    <mergeCell ref="K66:BG66"/>
    <mergeCell ref="BI66:BS66"/>
    <mergeCell ref="A67:I67"/>
    <mergeCell ref="K67:BG67"/>
    <mergeCell ref="BI67:BS67"/>
    <mergeCell ref="A68:I68"/>
    <mergeCell ref="K68:BG68"/>
    <mergeCell ref="BI68:BS68"/>
    <mergeCell ref="A64:I64"/>
    <mergeCell ref="K64:BG64"/>
    <mergeCell ref="BI64:BS64"/>
    <mergeCell ref="A65:I65"/>
    <mergeCell ref="K65:BG65"/>
    <mergeCell ref="BI65:BS65"/>
    <mergeCell ref="A62:I62"/>
    <mergeCell ref="K62:BG62"/>
    <mergeCell ref="BI62:BS62"/>
    <mergeCell ref="A63:I63"/>
    <mergeCell ref="K63:BG63"/>
    <mergeCell ref="BI63:BS63"/>
    <mergeCell ref="A61:I61"/>
    <mergeCell ref="K61:BG61"/>
    <mergeCell ref="BI61:BS61"/>
    <mergeCell ref="BI57:BS57"/>
    <mergeCell ref="A58:I58"/>
    <mergeCell ref="K58:BG58"/>
    <mergeCell ref="BI58:BS58"/>
    <mergeCell ref="A59:I59"/>
    <mergeCell ref="K59:BG59"/>
    <mergeCell ref="BI59:BS59"/>
    <mergeCell ref="A55:I55"/>
    <mergeCell ref="K55:BG55"/>
    <mergeCell ref="BI55:BS55"/>
    <mergeCell ref="A56:I56"/>
    <mergeCell ref="K56:BG56"/>
    <mergeCell ref="BI56:BS56"/>
    <mergeCell ref="A57:I57"/>
    <mergeCell ref="K57:BG57"/>
    <mergeCell ref="A60:I60"/>
    <mergeCell ref="K60:BG60"/>
    <mergeCell ref="BI60:BS60"/>
    <mergeCell ref="A53:I53"/>
    <mergeCell ref="K53:BG53"/>
    <mergeCell ref="BI53:BS53"/>
    <mergeCell ref="A54:I54"/>
    <mergeCell ref="K54:BG54"/>
    <mergeCell ref="BI54:BS54"/>
    <mergeCell ref="A51:I51"/>
    <mergeCell ref="K51:BG51"/>
    <mergeCell ref="BI51:BS51"/>
    <mergeCell ref="A52:I52"/>
    <mergeCell ref="K52:BG52"/>
    <mergeCell ref="BI52:BS52"/>
    <mergeCell ref="A49:I49"/>
    <mergeCell ref="K49:BG49"/>
    <mergeCell ref="BI49:BS49"/>
    <mergeCell ref="A50:I50"/>
    <mergeCell ref="K50:BG50"/>
    <mergeCell ref="BI50:BS50"/>
    <mergeCell ref="A47:I47"/>
    <mergeCell ref="K47:BG47"/>
    <mergeCell ref="BI47:BS47"/>
    <mergeCell ref="A48:I48"/>
    <mergeCell ref="K48:BG48"/>
    <mergeCell ref="BI48:BS48"/>
    <mergeCell ref="A45:I45"/>
    <mergeCell ref="K45:BG45"/>
    <mergeCell ref="BI45:BS45"/>
    <mergeCell ref="A46:I46"/>
    <mergeCell ref="K46:BG46"/>
    <mergeCell ref="BI46:BS46"/>
    <mergeCell ref="A43:I43"/>
    <mergeCell ref="K43:BG43"/>
    <mergeCell ref="BI43:BS43"/>
    <mergeCell ref="A44:I44"/>
    <mergeCell ref="K44:BG44"/>
    <mergeCell ref="BI44:BS44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35:I35"/>
    <mergeCell ref="K35:BG35"/>
    <mergeCell ref="BI35:BS35"/>
    <mergeCell ref="A36:I36"/>
    <mergeCell ref="K36:BG36"/>
    <mergeCell ref="BI36:BS36"/>
    <mergeCell ref="A33:I33"/>
    <mergeCell ref="K33:BG33"/>
    <mergeCell ref="BI33:BS33"/>
    <mergeCell ref="A34:I34"/>
    <mergeCell ref="K34:BG34"/>
    <mergeCell ref="BI34:BS34"/>
    <mergeCell ref="A31:I31"/>
    <mergeCell ref="K31:BG31"/>
    <mergeCell ref="BI31:BS31"/>
    <mergeCell ref="A32:I32"/>
    <mergeCell ref="K32:BG32"/>
    <mergeCell ref="BI32:BS32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A22:I22"/>
    <mergeCell ref="K22:BG22"/>
    <mergeCell ref="BI22:BS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91"/>
    <mergeCell ref="A19:I19"/>
    <mergeCell ref="K19:BG19"/>
    <mergeCell ref="BI19:BS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2021-03-31T10:36:22Z</dcterms:modified>
</cp:coreProperties>
</file>